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Contabilidade\DEMONSTRAÇÕES FINANCEIRAS\2024\Pilar 3\122024\"/>
    </mc:Choice>
  </mc:AlternateContent>
  <xr:revisionPtr revIDLastSave="0" documentId="13_ncr:1_{FF683D50-827B-4CDB-A940-E8321AC05C1E}" xr6:coauthVersionLast="47" xr6:coauthVersionMax="47" xr10:uidLastSave="{00000000-0000-0000-0000-000000000000}"/>
  <bookViews>
    <workbookView xWindow="28680" yWindow="-1095" windowWidth="29040" windowHeight="15840" xr2:uid="{69970FA6-640C-4EB0-B2AA-C1EB9F5F9657}"/>
  </bookViews>
  <sheets>
    <sheet name="ÍNDICE" sheetId="1" r:id="rId1"/>
    <sheet name="KM1" sheetId="2" r:id="rId2"/>
    <sheet name="OV1" sheetId="3" r:id="rId3"/>
    <sheet name="MR1" sheetId="4" r:id="rId4"/>
    <sheet name="CR1" sheetId="10" r:id="rId5"/>
    <sheet name="CR2" sheetId="11" r:id="rId6"/>
    <sheet name="CCA" sheetId="12" r:id="rId7"/>
    <sheet name="CC1" sheetId="13" r:id="rId8"/>
    <sheet name="CC2" sheetId="14" r:id="rId9"/>
    <sheet name="CCRA" sheetId="15" r:id="rId10"/>
    <sheet name="CRA" sheetId="16" r:id="rId11"/>
    <sheet name="CRB" sheetId="17" r:id="rId12"/>
    <sheet name="IRRBBA" sheetId="18" r:id="rId13"/>
    <sheet name="IRRBB1" sheetId="24" r:id="rId14"/>
    <sheet name="LIQA" sheetId="20" r:id="rId15"/>
    <sheet name="MRA" sheetId="21" r:id="rId16"/>
    <sheet name="OVA" sheetId="22" r:id="rId17"/>
  </sheets>
  <externalReferences>
    <externalReference r:id="rId18"/>
    <externalReference r:id="rId19"/>
    <externalReference r:id="rId20"/>
    <externalReference r:id="rId21"/>
    <externalReference r:id="rId22"/>
    <externalReference r:id="rId23"/>
  </externalReferences>
  <definedNames>
    <definedName name="_AMO_UniqueIdentifier" hidden="1">"'d046abcc-8ca2-4463-a011-ee23ad59e2df'"</definedName>
    <definedName name="_Order1" hidden="1">255</definedName>
    <definedName name="Data">[1]Resumo!$H$4</definedName>
    <definedName name="Portfolio_Code">[2]Constants!$E$9</definedName>
    <definedName name="Pos_Cambial">'[3]Stress CVM'!$K$5</definedName>
    <definedName name="Pos_Eq">'[3]Stress CVM'!$K$4</definedName>
    <definedName name="Ptax">'[3]Stress CVM'!$K$3</definedName>
    <definedName name="ReportUnit">[2]Constants!$F$6</definedName>
    <definedName name="spot">[4]Sheet3!$C$8</definedName>
    <definedName name="tc">[5]CONTROL!$D$3</definedName>
    <definedName name="vc">[6]Constants!$F$6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R16" i="10" l="1"/>
  <c r="F24" i="12" l="1"/>
  <c r="E24" i="12"/>
  <c r="D24" i="12"/>
  <c r="C24" i="12"/>
  <c r="F16" i="12"/>
  <c r="E16" i="12"/>
  <c r="D16" i="12"/>
  <c r="C16" i="12"/>
  <c r="C96" i="14" l="1"/>
  <c r="D96" i="14"/>
</calcChain>
</file>

<file path=xl/sharedStrings.xml><?xml version="1.0" encoding="utf-8"?>
<sst xmlns="http://schemas.openxmlformats.org/spreadsheetml/2006/main" count="683" uniqueCount="470">
  <si>
    <t>Tabela KM1:  Informações quantitativas sobre os requerimentos prudenciais</t>
  </si>
  <si>
    <t>Frequência: Trimestral</t>
  </si>
  <si>
    <t>R$ MM</t>
  </si>
  <si>
    <t>CAPITAL REGULAMENTAR - VALORES</t>
  </si>
  <si>
    <t>Capital Principal</t>
  </si>
  <si>
    <t>Nível I</t>
  </si>
  <si>
    <t>Patrimônio de Referência (PR)</t>
  </si>
  <si>
    <t>3b</t>
  </si>
  <si>
    <t>Excesso dos recursos aplicados no ativo permanente</t>
  </si>
  <si>
    <t>3c</t>
  </si>
  <si>
    <t>Destaque do PR</t>
  </si>
  <si>
    <t>ATIVOS PONDERADOS PELO RISCO (RWA) - VALORES</t>
  </si>
  <si>
    <t>RWA total</t>
  </si>
  <si>
    <t>CAPITAL REGULAMENTAR COMO PROPORÇÃO DO RWA</t>
  </si>
  <si>
    <t>Índice de Capital Principal (ICP) (%)</t>
  </si>
  <si>
    <t>Índice de Nível 1 (%)</t>
  </si>
  <si>
    <t>Índice de Basileia (%)</t>
  </si>
  <si>
    <t>ADICIONAL DE CAPITAL PRINCIPAL (ACP) COMO PROPORÇÃO DO RWA</t>
  </si>
  <si>
    <t>Adicional de Conservação de Capital Principal - ACPConservação (%)</t>
  </si>
  <si>
    <t>Adicional Contracíclico de Capital Principal - ACPContracíclico (%)</t>
  </si>
  <si>
    <t>Adicional de Importância Sistêmica de Capital Principal - ACPSistêmico (%)</t>
  </si>
  <si>
    <t>ACP total (%)</t>
  </si>
  <si>
    <t>Margem excedente de Capital Principal (%)</t>
  </si>
  <si>
    <t>RAZÃO DE ALAVANCAGEM (RA)</t>
  </si>
  <si>
    <t>Exposição total</t>
  </si>
  <si>
    <t>RA (%)</t>
  </si>
  <si>
    <t>INDICADOR DE LIQUIDEZ DE CURTO PRAZO (LCR)</t>
  </si>
  <si>
    <t>Total HQLA</t>
  </si>
  <si>
    <t>Total de saídas líquidas de caixa</t>
  </si>
  <si>
    <t>LCR (%)</t>
  </si>
  <si>
    <t>INDICADOR DE LIQUIDEZ DE LONGO PRAZO (NSFR)</t>
  </si>
  <si>
    <t>Total de Recursos Estáveis Disponíveis (ASF)</t>
  </si>
  <si>
    <t>Total de Recursos Estáveis Requeridos (RSF)</t>
  </si>
  <si>
    <t>NSFR (%)</t>
  </si>
  <si>
    <t>Tabela OV1: Visão geral dos ativos ponderados pelo risco (RWA)</t>
  </si>
  <si>
    <t>RWA</t>
  </si>
  <si>
    <t>Requerimento mínimo de PR</t>
  </si>
  <si>
    <t>Risco de crédito em sentido estrito</t>
  </si>
  <si>
    <t>7a</t>
  </si>
  <si>
    <t>Risco operacional</t>
  </si>
  <si>
    <t xml:space="preserve">Total </t>
  </si>
  <si>
    <t>Tabela MR1: Abordagem padronizada - fatores de risco associados ao risco de mercado</t>
  </si>
  <si>
    <t>Taxa de juros</t>
  </si>
  <si>
    <t>1a</t>
  </si>
  <si>
    <t>Taxas de juros prefixada denominadas em Real (RWAJUR1)</t>
  </si>
  <si>
    <t>1b</t>
  </si>
  <si>
    <t>Taxas dos cupons de moeda extrangeira (RWAJUR2)</t>
  </si>
  <si>
    <t>1c</t>
  </si>
  <si>
    <t>Taxas dos cupons de índices de preço (RWAJUR3)</t>
  </si>
  <si>
    <t>1d</t>
  </si>
  <si>
    <t>Taxas dos cupons de taxas de juros (RWAJUR4)</t>
  </si>
  <si>
    <t>Preços de ações (RWAACS)</t>
  </si>
  <si>
    <t>Taxas de câmbio (RWACAM)</t>
  </si>
  <si>
    <t>Preços de mercadorias (commodities) (RWACOM)</t>
  </si>
  <si>
    <t>Total</t>
  </si>
  <si>
    <t>NA</t>
  </si>
  <si>
    <t>Total (1+2+3)</t>
  </si>
  <si>
    <t>4</t>
  </si>
  <si>
    <t>Operações não contabilizadas no balanço patrimonial</t>
  </si>
  <si>
    <t>3</t>
  </si>
  <si>
    <t>dos quais: outros títulos</t>
  </si>
  <si>
    <t>2b</t>
  </si>
  <si>
    <t>dos quais: títulos soberanos nacionais</t>
  </si>
  <si>
    <t>2a</t>
  </si>
  <si>
    <t>Títulos de dívida</t>
  </si>
  <si>
    <t>2</t>
  </si>
  <si>
    <t>Concessão de crédito</t>
  </si>
  <si>
    <t>1</t>
  </si>
  <si>
    <t>R$ Mil</t>
  </si>
  <si>
    <t>Valor líquido (a+b-c)</t>
  </si>
  <si>
    <t>a</t>
  </si>
  <si>
    <t>Frequência: Semestral</t>
  </si>
  <si>
    <t>Tabela CR1: Qualidade creditícia das exposições</t>
  </si>
  <si>
    <t>Valor das operações em curso anormal no final do período corrente (1+2+3+4+5)</t>
  </si>
  <si>
    <t>6</t>
  </si>
  <si>
    <t>Outros ajustes</t>
  </si>
  <si>
    <t>5</t>
  </si>
  <si>
    <t>Valor da baixa contábil por prejuízo</t>
  </si>
  <si>
    <r>
      <t>RWA</t>
    </r>
    <r>
      <rPr>
        <b/>
        <vertAlign val="subscript"/>
        <sz val="11"/>
        <color indexed="9"/>
        <rFont val="Segoe UI"/>
        <family val="2"/>
      </rPr>
      <t>MPAD</t>
    </r>
  </si>
  <si>
    <t>Risco de mercado</t>
  </si>
  <si>
    <t>Tabela CCA: Principais características dos instrumentos que compõem o Patrimônio de Referência (PR)</t>
  </si>
  <si>
    <t>Base de depositos e letras - operações subordinadas</t>
  </si>
  <si>
    <t>Informação quantitativa / qualitativa</t>
  </si>
  <si>
    <t>Emissor</t>
  </si>
  <si>
    <t>Banco Daycoval S.A.</t>
  </si>
  <si>
    <t>Identificador único</t>
  </si>
  <si>
    <t>LFSC20000MA</t>
  </si>
  <si>
    <t>LFSC200012X</t>
  </si>
  <si>
    <t>LFSC21000MG</t>
  </si>
  <si>
    <t>LFSC210020N</t>
  </si>
  <si>
    <t>Lei aplicável ao instrumento</t>
  </si>
  <si>
    <t>Resolução CMN nº 4.955 de 21 de outubro de 2021</t>
  </si>
  <si>
    <t xml:space="preserve">     Classificação do instrumento como componente do PR durante o tratamento temporário de que trata o art. 28 da Resolução nº 4.192, de 2013</t>
  </si>
  <si>
    <t xml:space="preserve">     Classificação do instrumento como componente do PR após o tratamento temporário de que trata a linha anterior</t>
  </si>
  <si>
    <t>Nível II</t>
  </si>
  <si>
    <t>Capital Complementar</t>
  </si>
  <si>
    <t xml:space="preserve">     Escopo da eligibilidade do instrumento</t>
  </si>
  <si>
    <t>Conglomerado</t>
  </si>
  <si>
    <t xml:space="preserve">     Tipo de instrumento</t>
  </si>
  <si>
    <t>Letra financeira subordinada</t>
  </si>
  <si>
    <t>Classificação contábil</t>
  </si>
  <si>
    <t>Passivo - custo amortizado</t>
  </si>
  <si>
    <t>Data original de emissão</t>
  </si>
  <si>
    <t>Perpétuo ou com vencimento</t>
  </si>
  <si>
    <t>Perpétuo</t>
  </si>
  <si>
    <t xml:space="preserve">     Data original de vencimento</t>
  </si>
  <si>
    <t>Opção de resgate ou recompra</t>
  </si>
  <si>
    <t>Não</t>
  </si>
  <si>
    <t>Sim</t>
  </si>
  <si>
    <t xml:space="preserve">     (1) Data de resgate ou de recompra
  </t>
  </si>
  <si>
    <t xml:space="preserve">     (2) Datas de resgate ou de recompra condicionadas</t>
  </si>
  <si>
    <t xml:space="preserve">     (3) Valor de resgate ou de recompra</t>
  </si>
  <si>
    <t xml:space="preserve">     Datas de resgate ou de recompra subsequentes, se aplicável</t>
  </si>
  <si>
    <t>Remuneração/Dividendos</t>
  </si>
  <si>
    <t>Remuneração ou dividendos fixos ou variáveis</t>
  </si>
  <si>
    <t>Variável</t>
  </si>
  <si>
    <t>Taxa de remuneração e índice referenciado</t>
  </si>
  <si>
    <t>135% do CDI</t>
  </si>
  <si>
    <t>150% do CDI</t>
  </si>
  <si>
    <t>140% do CDI</t>
  </si>
  <si>
    <t>Possibilidade de suspensão de pagamento de dividendos</t>
  </si>
  <si>
    <t>Completa discricionaridade, discricionaridade parcial ou mandatória</t>
  </si>
  <si>
    <t>Mandatório</t>
  </si>
  <si>
    <t>Existência de cláusulas que alterem prazos ou condições de remuneração pactuadas ou outro incentivo para resgate</t>
  </si>
  <si>
    <t xml:space="preserve">Sim </t>
  </si>
  <si>
    <t>Cumulativo ou não cumulativo</t>
  </si>
  <si>
    <t>Cumulativo</t>
  </si>
  <si>
    <t>Conversível ou não conversível</t>
  </si>
  <si>
    <t>Não conversível</t>
  </si>
  <si>
    <t xml:space="preserve">     Se conversível, em quais situações</t>
  </si>
  <si>
    <t xml:space="preserve">     Se conversível, totalmente ou parcialmente</t>
  </si>
  <si>
    <t xml:space="preserve">     Se conversível, taxa de conversão</t>
  </si>
  <si>
    <t xml:space="preserve">     Se conversível, conversão obrigatória ou opcional</t>
  </si>
  <si>
    <t xml:space="preserve">     Se conversível, especificar para qual tipo de instrumento</t>
  </si>
  <si>
    <t xml:space="preserve">     Se conversível, especificar o emissor do instrumento para o qual pode ser convertido</t>
  </si>
  <si>
    <t>Características para a extinção do instrumento</t>
  </si>
  <si>
    <t xml:space="preserve">     Se extinguível, em quais situações</t>
  </si>
  <si>
    <t>a) Divulgação pela instituição emissora, na forma estabelecida pelo Banco Central do Brasil, de que seu Capital Principal está em patamar inferior a 5,125% (cinco inteiros e cento e vinte e cinco milésimos por cento) do montante dos ativos ponderados pelo risco (RWA), apurado na forma estabelecida pela Resolução nº 4.193, de 2013, ou por outra que vier a lhe suceder; b) Assinatura de compromisso de aporte de recursos para a instituição emissora, caso se configure a exceção prevista no art. 28 da Lei Complementar nº 101, de 4 de maio de 2000, que admite a utilização de recursos públicos para socorrer instituições do Sistema Financeiro Nacional mediante lei específica; c) Decretação, pelo Banco Central do Brasil, de regime de administração especial temporária ou de intervenção na instituição emissora; ou d) Determinação do Banco Central do Brasil, segundo critérios estabelecidos em regulamento específico editado pelo Conselho Monetário Nacional.</t>
  </si>
  <si>
    <t xml:space="preserve">     Se extinguível, totalmente ou parcialmente</t>
  </si>
  <si>
    <t>Parcialmente</t>
  </si>
  <si>
    <t xml:space="preserve">     Se extinguível, permanente ou temporariamente</t>
  </si>
  <si>
    <t>Permanente</t>
  </si>
  <si>
    <t>Tipo de subordinação</t>
  </si>
  <si>
    <t>Contratual</t>
  </si>
  <si>
    <t xml:space="preserve">Posição na hierarquia de subordinação em caso de liquidação </t>
  </si>
  <si>
    <t>Subordinado aos demais passivos</t>
  </si>
  <si>
    <t>Possui características que não serão aceitas após o tratamento temporário de que trata o art. 28 da Resolução nº 4,192, de 2013</t>
  </si>
  <si>
    <t xml:space="preserve">     Se sim, especificar as características de que trata a linha anterior</t>
  </si>
  <si>
    <t>NA - Não Aplicável</t>
  </si>
  <si>
    <r>
      <t xml:space="preserve">Valor reconhecido no PR </t>
    </r>
    <r>
      <rPr>
        <i/>
        <sz val="10"/>
        <color theme="1"/>
        <rFont val="Calibri"/>
        <family val="2"/>
      </rPr>
      <t>(R$ mil)</t>
    </r>
  </si>
  <si>
    <r>
      <t>Valor de face do instrumento</t>
    </r>
    <r>
      <rPr>
        <i/>
        <sz val="10"/>
        <color theme="1"/>
        <rFont val="Calibri"/>
        <family val="2"/>
      </rPr>
      <t xml:space="preserve"> (R$ mil)</t>
    </r>
  </si>
  <si>
    <t>Tabela CC1: Composição do Patrimônio de Referência (PR)</t>
  </si>
  <si>
    <t>Valor 
(R$ mil)</t>
  </si>
  <si>
    <t>Referência no balanço do conglomerado</t>
  </si>
  <si>
    <t>Capital Principal: instrumentos e reservas</t>
  </si>
  <si>
    <t>Instrumentos elegíveis ao Capital Principal</t>
  </si>
  <si>
    <t>(a)</t>
  </si>
  <si>
    <t>Reservas de lucros</t>
  </si>
  <si>
    <t>(b)</t>
  </si>
  <si>
    <t xml:space="preserve">Outras receitas e outras reservas </t>
  </si>
  <si>
    <t>(c)</t>
  </si>
  <si>
    <t>Participação de não controladores nos instrumentos emitidos por subsidiárias do conglomerado prudencial e elegíveis ao seu Capital Principal</t>
  </si>
  <si>
    <t>-</t>
  </si>
  <si>
    <t>Capital Principal: antes dos ajustes prudenciais</t>
  </si>
  <si>
    <t>(d)</t>
  </si>
  <si>
    <t>Capital Principal: ajustes prudenciais</t>
  </si>
  <si>
    <t>Ajustes prudenciais relativos a apreçamentos de instrumentos financeiros (PVA)</t>
  </si>
  <si>
    <t>Ágios pagos na aquisição de investimentos com fundamento em expectativa de rentabilidade futura</t>
  </si>
  <si>
    <t>Ativos intangíveis</t>
  </si>
  <si>
    <t>Créditos tributários decorrentes de prejuízos fiscais e de base negativa de Contribuição Social sobre o Lucro Líquido e os originados dessa contribuição relativos a períodos de apuração encerrados até 31 de dezembro de 1998</t>
  </si>
  <si>
    <t>Ajustes relativos ao valor de mercado dos instrumentos financeiros derivativos utilizados para hedge de fluxo de caixa de itens protegidos cujos ajustes de marcação a mercado não são registrados contabilmente</t>
  </si>
  <si>
    <t>Ativos atuariais relacionados a fundos de pensão de benefício definido</t>
  </si>
  <si>
    <t>Ações ou outros instrumentos de emissão própria autorizados a compor o Capital Principal da instituição ou conglomerado, adquiridos diretamente, indiretamente ou de forma sintética</t>
  </si>
  <si>
    <t>Valor total das deduções relativas às aquisições recíprocas de Capital Principal</t>
  </si>
  <si>
    <t>líquidas não significativas em Capital Principal de instituições autorizadas a funcionar pelo Banco Central do Brasil e de instituições financeiras no exterior não consolidadas e em capital social de empresas assemelhadas a instituições financeiras não consolidadas, sociedades seguradoras, resseguradoras, de capitalização e entidades abertas de previdência complementar</t>
  </si>
  <si>
    <t>Valor total das deduções relativas às participações líquidas significativas em Capital Principal de instituições autorizadas a funcionar pelo Banco Central do Brasil e de instituições financeiras no exterior não consolidadas e em capital social de empresas assemelhadas a instituições financeiras não consolidadas, sociedades seguradoras, resseguradoras, de capitalização e entidades abertas de previdência complementar, que exceda 10% do valor do Capital Principal da própria instituição ou conglomerado, desconsiderando deduções específicas</t>
  </si>
  <si>
    <t>Valor total das deduções relativas aos créditos tributários decorrentes de diferenças temporárias que dependam de geração de lucros ou receitas tributáveis futuras para sua realização, que exceda 10% do Capital Principal da própria instituição ou conglomerado, desconsiderando deduções específicas</t>
  </si>
  <si>
    <t>Valor que excede, de forma agregada, 15% do Capital Principal da própria instituição ou conglomerado</t>
  </si>
  <si>
    <t xml:space="preserve">     Do qual: oriundo de participações líquidas significativas em Capital Principal de instituições autorizadas a funcionar pelo Banco Central do Brasil e de instituições financeiras no exterior não consolidadas e em capital social de empresas assemelhadas a instituições financeiras não consolidadas, de sociedades seguradoras, resseguradoras, de capitalização e de entidades abertas de previdência complementar</t>
  </si>
  <si>
    <t xml:space="preserve">     Do qual: oriundo de créditos tributários decorrentes de diferenças temporárias que dependam de geração de lucros ou receitas tributáveis futuras para sua realização</t>
  </si>
  <si>
    <t>Ajustes regulatórios nacionais</t>
  </si>
  <si>
    <t>26.a</t>
  </si>
  <si>
    <t xml:space="preserve">     Ativos permanentes diferidos</t>
  </si>
  <si>
    <t>26.b</t>
  </si>
  <si>
    <t xml:space="preserve">     Investimentos em dependências, instituições financeiras controladas no exterior ou entidades não financeiras que componham o conglomerado, em relação às quais o Banco Central do Brasil não tenha acesso a informações, dados e documentos</t>
  </si>
  <si>
    <t>26.d</t>
  </si>
  <si>
    <t xml:space="preserve">     Aumento de capital social não autorizado</t>
  </si>
  <si>
    <t>26.e</t>
  </si>
  <si>
    <t xml:space="preserve">     Excedente do valor ajustado de Capital Principal</t>
  </si>
  <si>
    <t>26.f</t>
  </si>
  <si>
    <t xml:space="preserve">     Depósito para suprir deficiência de capital</t>
  </si>
  <si>
    <t>26.g</t>
  </si>
  <si>
    <t xml:space="preserve">     Montante dos ativos intangíveis constituídos antes da entrada em vigor da Resolução nº 4.192, de 2013</t>
  </si>
  <si>
    <t>26.h</t>
  </si>
  <si>
    <t xml:space="preserve">     Excesso dos recursos aplicados no Ativo Permanente</t>
  </si>
  <si>
    <t>26.i</t>
  </si>
  <si>
    <t xml:space="preserve">     Destaque do PR, conforme Resolução nº 4.589, de 29 de junho de 2017</t>
  </si>
  <si>
    <t>26.j</t>
  </si>
  <si>
    <t xml:space="preserve">     Outras diferenças residuais relativas à metodologia de apuração do Capital Principal para fins regulatórios</t>
  </si>
  <si>
    <t>Dedução aplicada ao Capital Principal decorrente de insuficiência de Capital Complementar e de Nível II para cobrir as respectivas deduções nesses componentes</t>
  </si>
  <si>
    <t>Total de deduções regulatórias ao Capital Principal</t>
  </si>
  <si>
    <t>Capital Complementar: instrumentos</t>
  </si>
  <si>
    <t>Instrumentos elegíveis ao Capital Complementar</t>
  </si>
  <si>
    <t xml:space="preserve">     Dos quais: classificados como capital social conforme as regras contábeis</t>
  </si>
  <si>
    <t xml:space="preserve">     Dos quais: classificados como passivo conforme as regras contábeis</t>
  </si>
  <si>
    <t>Instrumentos autorizados a compor o Capital Complementar antes da entrada em vigor da Resolução nº 4.192, de 2013</t>
  </si>
  <si>
    <t>Participação de não controladores nos instrumentos emitidos por subsidiárias da instituição ou conglomerado e elegíveis ao seu Capital Complementar</t>
  </si>
  <si>
    <t xml:space="preserve">     Da qual: instrumentos emitidos por subsidiárias antes da entrada em vigor da Resolução nº 4.192, de 2013</t>
  </si>
  <si>
    <t>Capital Complementar antes das deduções regulatórias</t>
  </si>
  <si>
    <t>Capital Complementar: deduções regulatórias</t>
  </si>
  <si>
    <t>Ações ou outros instrumentos  de emissão própria autorizados a compor o Capital Complementar da instituição ou conglomerado, adquiridos diretamente, indiretamente ou de forma sintética</t>
  </si>
  <si>
    <t>Valor total das deduções relativas às aquisições recíprocas de Capital Complementar</t>
  </si>
  <si>
    <t>Valor total das deduções relativas aos investimentos líquidos não significativos em Capital Complementar de instituições autorizadas a funcionar pelo Banco Central do Brasil e de instituições financeiras no exterior não consolidadas</t>
  </si>
  <si>
    <t>Valor total das deduções relativas aos investimentos líquidos significativos em Capital Complementar de instituições autorizadas a funcionar pelo Banco Central do Brasil e de instituições financeiras no exterior não consolidadas</t>
  </si>
  <si>
    <t>41.b</t>
  </si>
  <si>
    <t xml:space="preserve">     Participação de não controladores no Capital Complementar</t>
  </si>
  <si>
    <t>41.c</t>
  </si>
  <si>
    <t>Dedução aplicada ao Capital Complementar decorrente de insuficiência de Nível II para cobrir a dedução nesse componente</t>
  </si>
  <si>
    <t>Total de deduções regulatórias ao Capital Complementar</t>
  </si>
  <si>
    <t>Nível II: instrumentos</t>
  </si>
  <si>
    <t>Instrumentos elegíveis ao Nível II</t>
  </si>
  <si>
    <t>Instrumentos autorizados a compor o Nível II antes da enrada em vigor da Resolução nº 4.192, de 2013</t>
  </si>
  <si>
    <t>Participação de não controladores nos instrumentos emitidos por subsidiárias do conglomerado e elegíveis ao seu Nível II</t>
  </si>
  <si>
    <t>Nível II antes das deduções regulatórias</t>
  </si>
  <si>
    <t>Nível II: deduções regulatórias</t>
  </si>
  <si>
    <t>Ações ou outros instrumentos de emissão própria, autorizados a compor o Nível II da instituição ou conglomerado, adquiridos diretamente, indiretamente ou de forma sintética</t>
  </si>
  <si>
    <t>Valor total das deduções relativas às aquisições recíprocas de Nível II</t>
  </si>
  <si>
    <t>Valor total das deduções relativas aos investimentos líquidos não significativos em instrumentos de Nível II e em instrumentos reconhecidos como TLAC emitidos por instituições autorizadas a funcionar pelo Banco Central do Brasil ou por instituições financeiras no exterior não consolidadas</t>
  </si>
  <si>
    <t>Valor total das deduções relativas aos investimentos líquidos significativos em instrumentos de Nível II e em instrumentos reconhecidos como TLAC emitidos por instituições autorizadas a funcionar pelo Banco Central do Brasil ou por instituições financeiras no exterior não consolidadas</t>
  </si>
  <si>
    <t>56.b</t>
  </si>
  <si>
    <t xml:space="preserve">     Participação de não controladores no Nível II</t>
  </si>
  <si>
    <t>56.c</t>
  </si>
  <si>
    <t xml:space="preserve">     Outras diferenças residuais relativas à metodologia de apuração do Nível II para fins regulatórios</t>
  </si>
  <si>
    <t>Total de deduções regulatórias ao Nível II</t>
  </si>
  <si>
    <t>Patrimônio de Referência</t>
  </si>
  <si>
    <t>Total de ativos ponderados pelo risco (RWA)</t>
  </si>
  <si>
    <t>Índices de Basileia e Adicional de Capital Principal</t>
  </si>
  <si>
    <t>Índice de Capital Principal (ICP)</t>
  </si>
  <si>
    <t>Índice de Nível I (IN1)</t>
  </si>
  <si>
    <t>Índice de Basileia (IB)</t>
  </si>
  <si>
    <t>Percentual do adicional de Capital Principal (em relação ao RWA)</t>
  </si>
  <si>
    <t>Capital Principal excedente ao montante utilizado para cumprimento dos requerimentos de capital, como proporção de RWA (%)</t>
  </si>
  <si>
    <t>Valores abaixo do limite de dedução antes da aplicação de fator de ponderação de risco</t>
  </si>
  <si>
    <t>Valor total, sujeito à ponderação de risco, das participações não significativas em Capital Principal de instituições autorizadas a funcionar pelo Banco Central do Brasil e de instituições financeiras no exterior não consolidas e em capital social de empresas assemelhadas a instituições financeiras não consolidadas, sociedades seguradoras, resseguradoras, de capitalização e entidades abertas de previdência complementar, bem como dos investimentos não significativos em Capital Complementar, em instrumentos de Nível II e em instrumentos reconhecidos como TLAC emitidos por instituições financeiras autorizadas a funcionar pelo Banco Central do Brasil ou por instituições financeiras no exterior não consolidadas</t>
  </si>
  <si>
    <t>Valor total, sujeito à ponderação de risco, das participações significativas em Capital Principal de instituições autorizadas a funcionar pelo Banco Central do Brasil e de instituições financeiras no exterior não consolidas e em capital social de empresas assemelhadas a instituições financeiras não consolidadas, sociedades seguradoras, resseguradoras, de capitalização e entidades abertas de previdência complementar</t>
  </si>
  <si>
    <t>Créditos tributários decorrentes de diferenças temporárias que dependam de geração de lucros ou receitas tributáveis futuras para sua realização, não deduzidos do Capital Principal</t>
  </si>
  <si>
    <t>Instrumentos autorizados a compor o PR antes da entrada em vigor da Resolução nº 4.192, de 2013 (aplicável entre 1º de janeiro de 2018 e 1º de janeiro de 2022)</t>
  </si>
  <si>
    <t>Limite atual para os instrumentos autorizados a compor o Capital Complementar antes da entrada em vigor da Resolução nº 4.192, de 2013</t>
  </si>
  <si>
    <t>Valor excluído do Capital Complementar devido ao limite da linha 82</t>
  </si>
  <si>
    <t>Limite atual para os instrumentos autorizados a compor o Nível II antes da entrada em vigor da Resolução nº 4.192, de 2013</t>
  </si>
  <si>
    <t>Valor excluído do Nível II devido ao limite da linha 84</t>
  </si>
  <si>
    <t xml:space="preserve">     Do qual: adicional para conservação de capital - ACPConservação</t>
  </si>
  <si>
    <t xml:space="preserve">     Do qual: adicional contracíclico - ACPContracíclico</t>
  </si>
  <si>
    <t xml:space="preserve">     Do qual: Adicional de Importância Sistêmica de Capital Principal - ACPSistêmico</t>
  </si>
  <si>
    <t xml:space="preserve">Tabela CC2: Conciliação do Patrimônio de Referência (PR) com o balanço patrimonial </t>
  </si>
  <si>
    <t>R$ mil</t>
  </si>
  <si>
    <r>
      <t>Valores do balanço patrimonial no final do período</t>
    </r>
    <r>
      <rPr>
        <b/>
        <vertAlign val="superscript"/>
        <sz val="11"/>
        <color theme="0"/>
        <rFont val="Calibri"/>
        <family val="2"/>
      </rPr>
      <t xml:space="preserve"> (1)</t>
    </r>
  </si>
  <si>
    <r>
      <t xml:space="preserve">Valores considerados para fins da regulamentação prudencial no final do período </t>
    </r>
    <r>
      <rPr>
        <b/>
        <vertAlign val="superscript"/>
        <sz val="11"/>
        <color theme="0"/>
        <rFont val="Calibri"/>
        <family val="2"/>
      </rPr>
      <t>(2)</t>
    </r>
  </si>
  <si>
    <r>
      <t xml:space="preserve">Referência no balanço do conglomerado </t>
    </r>
    <r>
      <rPr>
        <b/>
        <vertAlign val="superscript"/>
        <sz val="11"/>
        <color theme="0"/>
        <rFont val="Calibri"/>
        <family val="2"/>
      </rPr>
      <t>(3)</t>
    </r>
  </si>
  <si>
    <t>Ativo</t>
  </si>
  <si>
    <t>Disponibilidades</t>
  </si>
  <si>
    <t>Reservas no Banco Central do Brasil</t>
  </si>
  <si>
    <t>Relações interfinanceiras</t>
  </si>
  <si>
    <t>Instrumentos financeiros</t>
  </si>
  <si>
    <t xml:space="preserve">     Aplicações interfinanceiras de liquidez</t>
  </si>
  <si>
    <t xml:space="preserve">     Títulos e valores mobiliários</t>
  </si>
  <si>
    <t xml:space="preserve">     Derivativos</t>
  </si>
  <si>
    <t xml:space="preserve">     Operações de crédito</t>
  </si>
  <si>
    <t xml:space="preserve">     Arrendamento mercantil financeiro</t>
  </si>
  <si>
    <t xml:space="preserve">     Arrendamento mercantil operacional</t>
  </si>
  <si>
    <t xml:space="preserve">     (-) Rendas a apropriar de arrendamento mercantil operacional</t>
  </si>
  <si>
    <t xml:space="preserve">     Outros créditos com características de concessão de crédito</t>
  </si>
  <si>
    <t xml:space="preserve">     Carteira de câmbio</t>
  </si>
  <si>
    <t>Provisão para créditos de liquidação duvidosa</t>
  </si>
  <si>
    <t xml:space="preserve">     Operações de arrendamento mercantil</t>
  </si>
  <si>
    <t xml:space="preserve">     Outros créditos diversos</t>
  </si>
  <si>
    <t>Ativos fiscais correntes e diferidos</t>
  </si>
  <si>
    <t>Devedores por depósitos em garantias de contingências</t>
  </si>
  <si>
    <t xml:space="preserve">     Fiscais</t>
  </si>
  <si>
    <t xml:space="preserve">     Cíveis</t>
  </si>
  <si>
    <t xml:space="preserve">     Trabalhistas</t>
  </si>
  <si>
    <t xml:space="preserve">     Outros</t>
  </si>
  <si>
    <t>Outros créditos</t>
  </si>
  <si>
    <t xml:space="preserve">     Rendas a receber</t>
  </si>
  <si>
    <t xml:space="preserve">     Negociação e intermediação de valores</t>
  </si>
  <si>
    <t xml:space="preserve">     Diversos</t>
  </si>
  <si>
    <t>Outros valores e bens</t>
  </si>
  <si>
    <t xml:space="preserve">      Ativos não financeiros mantidos para venda</t>
  </si>
  <si>
    <t xml:space="preserve">     (Provisão para desvalorização de ativos não financeiros mantidos para venda)</t>
  </si>
  <si>
    <t xml:space="preserve">     Despesas pagas antecipadamente</t>
  </si>
  <si>
    <t>Investimentos</t>
  </si>
  <si>
    <t xml:space="preserve">     Participações em controladas e coligadas</t>
  </si>
  <si>
    <t xml:space="preserve">     Outros investimentos</t>
  </si>
  <si>
    <t>Imobilizado de uso</t>
  </si>
  <si>
    <t xml:space="preserve">     Imobilizações de uso</t>
  </si>
  <si>
    <t xml:space="preserve">     (Depreciações acumuladas)  </t>
  </si>
  <si>
    <t>Imobilizado de arrendamento mercantil operacional</t>
  </si>
  <si>
    <t xml:space="preserve">     Bens arrendados</t>
  </si>
  <si>
    <t>Intangível</t>
  </si>
  <si>
    <t>Total de ativos</t>
  </si>
  <si>
    <t>Passivo</t>
  </si>
  <si>
    <t xml:space="preserve">     Depósitos</t>
  </si>
  <si>
    <t xml:space="preserve">     Operações compromissadas</t>
  </si>
  <si>
    <t>Emissões de títulos</t>
  </si>
  <si>
    <t xml:space="preserve">        No Brasil</t>
  </si>
  <si>
    <t xml:space="preserve">        No Exterior</t>
  </si>
  <si>
    <t xml:space="preserve">     Obrigações por empréstimos</t>
  </si>
  <si>
    <t xml:space="preserve">     Obrigações por repasses do país - instituições oficiais</t>
  </si>
  <si>
    <t xml:space="preserve">     Dívidas subordinadas</t>
  </si>
  <si>
    <t>Relações interfinanceiras e interdependências</t>
  </si>
  <si>
    <t>Provisões para riscos</t>
  </si>
  <si>
    <t>Provisão para garantias financeiras prestadas</t>
  </si>
  <si>
    <t>Obrigações fiscais correntes e diferidas</t>
  </si>
  <si>
    <t>Outras obrigações</t>
  </si>
  <si>
    <t xml:space="preserve">     Sociais e estatutárias</t>
  </si>
  <si>
    <t xml:space="preserve">     Cobrança e arrecadação de tributos e assemelhados</t>
  </si>
  <si>
    <t xml:space="preserve">     Diversas</t>
  </si>
  <si>
    <t>Resultado de exercícios futuros</t>
  </si>
  <si>
    <t>Participação de minoritários</t>
  </si>
  <si>
    <t>Total de passivos</t>
  </si>
  <si>
    <t>Patrimônio líquido</t>
  </si>
  <si>
    <t xml:space="preserve">  Patrimônio líquido de acionistas controladores</t>
  </si>
  <si>
    <t>Capital social</t>
  </si>
  <si>
    <t xml:space="preserve">     Do qual: montante elegível para Capital Principal</t>
  </si>
  <si>
    <t xml:space="preserve">     Do qual: montante elegível para Capital Complementar</t>
  </si>
  <si>
    <t>Reservas de capital</t>
  </si>
  <si>
    <t>Outros resultados abrangentes</t>
  </si>
  <si>
    <t>Lucros ou prejuízos acumulados</t>
  </si>
  <si>
    <t>Ações em tesouraria</t>
  </si>
  <si>
    <t>Patrimônio líquido de acionistas não controladores</t>
  </si>
  <si>
    <t xml:space="preserve">    Participação de acionistas não controladores</t>
  </si>
  <si>
    <t>Patrimônio líquido total</t>
  </si>
  <si>
    <t>Patrimônio líquido de acionistas controladores</t>
  </si>
  <si>
    <t xml:space="preserve">        Do qual: apurado por meio da abordagem padronizada</t>
  </si>
  <si>
    <t xml:space="preserve">        Do qual: apurado por meio da abordagem IRB básica  </t>
  </si>
  <si>
    <t xml:space="preserve">        Do qual: apurado por meio da abordagem IRB avançada</t>
  </si>
  <si>
    <t xml:space="preserve">    Risco de crédito de contraparte (CCR)</t>
  </si>
  <si>
    <t xml:space="preserve">       Do qual: apurado mediante uso da abordagem SA-CCR</t>
  </si>
  <si>
    <t xml:space="preserve">       Do qual: apurado mediante uso da abordagem CEM</t>
  </si>
  <si>
    <t xml:space="preserve">       Do qual: outros</t>
  </si>
  <si>
    <t xml:space="preserve">    Cotas de fundos não consolidados - ativos subjacentes identificados</t>
  </si>
  <si>
    <t xml:space="preserve">    Cotas de fundos não consolidados - ativos subjacentes inferidos conforme regulamento do fundo</t>
  </si>
  <si>
    <t xml:space="preserve">    Cotas de fundos não consolidados - ativos subjacentes não identificados</t>
  </si>
  <si>
    <t xml:space="preserve">    Exposições de securitização contabilizadas na carteira bancária </t>
  </si>
  <si>
    <t xml:space="preserve">       Do qual: requerimento calculado mediante abordagem padronizada (RWAmpad)</t>
  </si>
  <si>
    <t xml:space="preserve">       Do qual: requerimento calculado mediante modelo interno (RWAmint)</t>
  </si>
  <si>
    <t xml:space="preserve">       Risco de Pagamentos (RWAsp)</t>
  </si>
  <si>
    <t xml:space="preserve">       Valores referentes às exposições não deduzidas no cálculo do PR </t>
  </si>
  <si>
    <t>Provisões, adiantamentos e rendas a apropriar dos quais: RWAcirb(f)</t>
  </si>
  <si>
    <t>Provisões, adiantamentos e rendas a apropriar (c)</t>
  </si>
  <si>
    <t>Exposições não caracterizadas como ativos problematicos (b)</t>
  </si>
  <si>
    <t>Exposições caracterizadas como ativos problematicos(a)</t>
  </si>
  <si>
    <t>Provisões, adiantamentos e rendas a apropriar dos quais: RWAcpad (d)</t>
  </si>
  <si>
    <t>Valor das exposições classificadas como ativos problemáticos ao final do período anterior</t>
  </si>
  <si>
    <t>Valor das exposições que passaram a ser classificadas como ativos problemáticos no período corrente</t>
  </si>
  <si>
    <t>Data Base: 31/12/2024</t>
  </si>
  <si>
    <t xml:space="preserve">RWADRC </t>
  </si>
  <si>
    <t xml:space="preserve">RWACVA </t>
  </si>
  <si>
    <t>Tabela CCRA: Informações qualitativas sobre o gerenciamento do risco de crédito de contraparte (CCR)</t>
  </si>
  <si>
    <t>Frequência: Anual</t>
  </si>
  <si>
    <t>Devem ser descritas, as políticas e estratégias de gerenciamento do risco de crédito de contraparte conforme estabelecido na Resolução nº 4.557, de 2017, incluindo as exposições as contrapartes centrais (CCPs), com destaque para:</t>
  </si>
  <si>
    <t>(a) O método utilizado para estabelecer os limites internos para fins do gerenciamento das exposições sujeitas ao risco de crédito de contraparte.</t>
  </si>
  <si>
    <t>(b) Políticas de avaliação do risco de crédito de contraparte, considerando garantias e outros instrumentos de mitigação.</t>
  </si>
  <si>
    <t>(c) O impacto no montante de colaterais que a instituição seria obrigada a empenhar no caso de rebaixamento da sua classificação de crédito.</t>
  </si>
  <si>
    <t>Conteúdo</t>
  </si>
  <si>
    <t>No que diz respeito às transações de derivativos, seguimos o rito tradicional de avaliação do risco de crédito, sem diferenciação do que é feito para a concessão de crédito tradicional. O valor do risco potencial é calculado pela área tesouraria e encaminhado juntamente com a proposta de crédito. Já no que diz respeito às transações compromissadas, consideramos os ratings das instituições financeiras contraparte, sua relevância sistêmica e sua participação no mercado aberto. Operações envolvendo títulos privados (com ou sem compromisso de recompra) segue as mesmas diretrizes de avaliação das transações de crédito com pessoas jurídicas.</t>
  </si>
  <si>
    <t>Possibilidade de perdas decorrentes do não cumprimento, pela contraparte, de obrigações relativas à liquidação de operações que envolvam fluxos bilaterais, incluindo a negociação de ativos financeiros ou de derivativos. Representam exposições ao risco de crédito da contraparte, entre outras: As operações compromissadas com títulos e valores mobiliários; As operações de empréstimo de títulos ou de valores mobiliários; Os instrumentos financeiros derivativos, inclusive derivativos de crédito. Na estruturação de operações devem ser adotadas estratégias de baixo risco, por meio de análise de limites de exposição versus patrimônio líquido das contrapartes, definidos no comitê de Risco Mercado e Liquidez. Os contratos de negociação de operações que não sejam de derivativos, devem ser previamente acordados e elaborados dentro de condições técnicas de avaliação objetiva do risco de crédito das contrapartes, considerando as garantias atreladas à operação. Para as operações compromissadas com títulos públicos federais: o comitê de risco de mercado e liquidez deve aprovar a lista de bancos e os respectivos limites utilizando-se, para isso, dos fundamentais de crédito e dos ratings atribuídos às instituições contraparte. Operações envolvendo títulos privados (com ou sem compromisso de recompra): seguir as mesmas diretrizes de crédito das transações de crédito com pessoas jurídicas. Risco contraparte de derivativos de balcão com instituições financeiras: definir limites máximos de exposição (threshold) ratificados através da assinatura dos instrumentos que envolvem a negociação em balcão (Contrato Geral de Derivativos e seus Apêndices, ISDAs, CSAs, entre outros) e aprovados pelo comitê de risco de mercado e liquidez que utiliza, para isso, dos fundamentos de crédito e dos ratings atribuídos às instituições contraparte. Risco contraparte de derivativos de balcão com clientes, excluindo instituições financeiras: seguir as mesmas diretrizes de crédito das transações de crédito com pessoas jurídicas. Risco de liquidação (settlement) de transações de câmbio: mitigar através de mecanismos de entrega versus pagamento (delivery versus payment) e, quando aplicável, avaliar o crédito da contraparte seguindo as mesmas diretrizes das transações de crédito tradicionais. As demais transações que envolvam risco de crédito com instituições financeiras e não abordadas acima (fianças, CDIs, entre outras) devem seguir a avaliação dos fundamentos de crédito e dos ratings atribuídos às instituições em questão e serem aprovadas por, no mínimo, um diretor executivo. Transações que envolvam pessoas jurídicas ou físicas não financeiras devem seguir as diretrizes de crédito tradicionais do Banco. Caracterizada pela aplicação de recursos por meio da compra de direitos creditórios de outras empresas sem direito de regresso na qual o cedente se isenta de qualquer responsabilidade pela liquidação do crédito cedido e o risco da operação é transferido integralmente para a instituição compradora. Essas operações devem estar amparadas pelo processo de checagem com foco na qualidade, capacidade creditícia e na concentração do sacado.</t>
  </si>
  <si>
    <t>Não aplicável.</t>
  </si>
  <si>
    <t xml:space="preserve">Tabela CRA:  Informações qualitativas sobre o gerenciamento do risco de crédito </t>
  </si>
  <si>
    <t>Devem ser descritas as políticas e estratégias de gerenciamento do risco de crédito conforme estabelecido na Resolução nº 4.557, de 23 de fevereiro de 2017, e na Resolução BCB nº 265, de 25 de novembro de 2022, destacando:</t>
  </si>
  <si>
    <t xml:space="preserve">(a) A forma como o modelo de negócios é refletido no perfil de risco de crédito da instituição. </t>
  </si>
  <si>
    <t xml:space="preserve">(b) Critérios utilizados no estabelecimento da política e dos limites internos associados ao risco de crédito. </t>
  </si>
  <si>
    <t xml:space="preserve">(c) Organização da estrutura de gerenciamento do risco de crédito. </t>
  </si>
  <si>
    <t xml:space="preserve">(d) Relação entre a estrutura de gerenciamento do risco de crédito, a política de conformidade e a atividade de auditoria interna. </t>
  </si>
  <si>
    <t xml:space="preserve">(e) Escopo e principais tópicos de gerenciamento do risco de crédito incluídos nos relatórios gerenciais para o conselho de administração, o comitê de riscos e a diretoria da instituição. </t>
  </si>
  <si>
    <t>Em sua atuação adota estratégia conservadora, baseada em uma análise minuciosa do cliente, considerando os aspectos cadastrais, econômicos e financeiros e os prazos da operação, rentabilidade e garantia oferecida compatível com o risco do cliente. Importante ressaltar que as garantias são de fundamental importância e instrumento eficiente para mitigação de risco de crédito. Com base na legislação vigente, juntamente com a experiência adquirida ao longo dos anos, determinou as diretrizes relacionadas às garantias necessárias para a adequada formalização das operações de crédito. As garantias exigidas, seus respectivos conceitos e regras de aplicação, constam no normativo Garantias Exigidas nas Operações de Crédito. O Banco busca a diversificação de sua carteira de crédito entre todos os setores da economia, em todas as regiões do país, evitando concentração de risco em determinados grupos econômicos. Os prazos médios das operações de crédito devem necessariamente estar casados com os prazos médios das operações de captação (funding), visando dar segurança e liquidez ao Banco. Esta cultura de conservadorismo visa segurança e rentabilidade, sem perder o foco na agilidade na concessão de operações de crédito.</t>
  </si>
  <si>
    <t>As políticas estão em consonância com as estratégias da instituição e regulamentações vigentes. Para isto, com base na Resolução nº 4.677/18 que dispõe sobre o estabelecimento de limites máximos de exposição por cliente e limite máximo de exposições concentradas, a política de gerenciamento de risco de crédito determina que, por conservadorismo e buscando a pulverização da carteira de crédito, deve ser estabelecido teto máximo de exposição de risco por cliente ou grupo econômico em 5% (cinco por cento) do Nível I do Patrimônio Referência, relativo ao último mês disponível. Eventuais exceções devem ser levadas ao conhecimento da Diretoria Executiva, e devem ser registradas em ata, elaborada no momento em que é atingido este patamar de risco. No Relatório de Gerenciamento de Risco de Crédito subsequente, o fato deve ser novamente mencionado, para ciência dos membros do Comitê de Gestão de Risco de Crédito. Os "Níveis de Exposição" (por setor, região, modalidade, inadimplência, entre outros) considerados aceitáveis pela Alta Administração, devem ser parâmetros a serem observados no processo de Gerenciamento do Risco de Crédito. O Processo Deliberativo de Crédito deve garantir a segurança e o cumprimento das regras estabelecidas junto ao processo decisório de crédito. Compete a ele deliberar sobre a concessão de limite ou aprovação de operação embasada na análise do cliente e histórico de relacionamento. O limite referencial é definido como a disposição máxima ao risco do Banco com determinado cliente/grupo econômico e deve ser renovado no mínimo uma vez por ano. Mesmo que um cliente tenha um limite referencial aprovado, qualquer operação de crédito deve necessariamente passar pelo Processo Deliberativo de Crédito. O Processo Deliberativo de Crédito pressupõe a existência de um limite operacional para cada cliente, seja ele um limite implantação ou limite pontual. Não há delegação de alçadas exclusivas para a Área Comercial, as alçadas e decisões estão centralizadas na Matriz, sendo representadas pelo Processo Deliberativo de Crédito, o qual define o nível de exposição buscado pelo Banco para cada cliente ou grupo econômico analisado com a atribuição de um limite referencial, conforme estabelecido no Instrumento Normativo Alçadas de Aprovação.</t>
  </si>
  <si>
    <t>A estrutura de gerenciamento de Risco de Crédito do Banco Daycoval é compatível com o modelo de negócio, com a natureza das operações, com a complexidade dos produtos e dos serviços, adequada ao perfil de riscos e proporcional à dimensão e relevância da exposição ao Risco de Crédito. O responsável pela estrutura de gerenciamento do Risco de Crédito, indicado pelo Conselho de Administração, é o Diretor de Riscos, cujas atribuições não devem contemplar atividades relativas à administração de recursos de terceiros nem à realização de operações sujeitas ao Risco de Crédito. A estrutura de gerenciamento de Risco de Crédito é formada pelo Conselho de Administração, Diretoria Executiva, Comitê de Riscos, Diretoria de Riscos, Comitê de Risco de Crédito, Superintendência e Gerência de Risco de Crédito.</t>
  </si>
  <si>
    <t>O gerenciamento de Risco de Crédito possui princípios de gestão que favorecem a realização dos seguintes objetivos: identificar, mensurar, monitorar, controlar e mitigar o Risco de Crédito, assegurando a consistência entre os riscos assumidos e o nível aceitável do risco definido pela Instituição, bem como, informar mediante a geração e disponibilização de comunicado às unidades de negócio e à Alta Administração quanto aos níveis de risco incorridos, com adequado nível de precisão. O gerenciamento do risco de conformidade está intrínseco em todos os processos realizados pelo Conglomerado. O acompanhamento das atividades para atendimento às leis e regulamentos deve assegurar a conformidade no atendimento dos prazos e dos objetivos da Instituição e do Conglomerado, bem como deve ser gerenciamento em conjunto com os demais riscos. A Política de Conformidade deve complementar às diretrizes determinadas na Política de Gerenciamento de Risco Operacional, Norma Estrutura de Controles Internos e demais normativos relacionados à gestão de riscos, visando uma sinergia no tratamento dos riscos e controles do Conglomerado. A auditoria interna tem como responsabilidade: Validar, no mínimo anualmente, os sistemas, modelos e procedimentos internos utilizados para a Gestão dos Riscos; Revisar periodicamente o sistema de mensuração de risco, como parte do processo de auditoria interna, incluindo as atividades das unidades de negócios e da área de Riscos, abordando os seguintes aspectos mínimos: As estratégias, políticas e procedimentos; A estrutura organizacional; Os processos de aprovação dos modelos de gestão; Os sistemas de informação (integridade e completude dos dados, fontes de informação). Manter à disposição e garantir acesso irrestrito dos órgãos reguladores aos papeis de trabalho elaborados.</t>
  </si>
  <si>
    <t>O gerenciamento de risco de crédito tem como principais tópicos: identificar, avaliar, monitorar, mensurar, controlar e mitigar continuamente as operações sujeitas ao risco de crédito; Para tanto, no relatório de gerenciamento de risco e modelagem, reportado a Alta Administração, estão contempladas as seguintes visões: Posição consolidada por carteira e evolução dos últimos 06 meses; Maiores exposições grupo/ empresa e nível de concentração em relação ao Patrimônio de Referência; Maiores ativos (inclui contraparte de cessão sem coobrigação); Maiores exposições de Avais e Fianças; Inadimplência por produto (vencidos &gt; 90 dias); Inadimplência (%Inad.30, %Inad.90 e %Inad.30-90) vs. Perda Esperada (PDD e PDD Adicional); Perda Esperada (PDD e PDD Adicional) vs. Perda Realizada (Prejuízo 12 meses à frente); Concentração por faixa de Rating; Maiores Reestruturados; Posição consolidada de Renegociados, Reestruturados, Covid-19 e Ativo Problemático e a representatividade sobre a carteira; Maiores Exposições Empregadores; Inadimplência por grupo Empregador; Dívida Empregador (descontado e não repassado); Prejuízo Novo e Recuperação de Crédito (carteiras consignado e veículos); Posição Consolidada Carteira Veículos Leve, Pesados e Público Renegociados. Adicionalmente, são monitorados periodicamente: Os "Níveis de Exposição" (por setor, região, modalidade, inadimplência, entre outros) considerados aceitáveis pela Alta Administração e; Os níveis de apetite por riscos que estão documentados na Declaração de Apetite por Riscos (RAS).</t>
  </si>
  <si>
    <t>Menor que 30 dias: R$ 86.900.251,62; Entre 31 e 90 dias: R$ 146.384.933,18; Entre 91 e 180 dias: R$ 133.367.142,35; Entre 181 e 360 dias: R$ 143.309.874,27; Maior que 360 dias: R$ 32.878.862,03.</t>
  </si>
  <si>
    <t>O valor de exposições reestruturadas em curso anormal é de R$ 663.864.021,43</t>
  </si>
  <si>
    <t>O percentual das dez e das cem maiores exposições é de 11,4% e 17,8%, respectivamente.</t>
  </si>
  <si>
    <t xml:space="preserve">Tabela CRB: Informações adicionais sobre a qualidade creditícia das exposições </t>
  </si>
  <si>
    <t>(e) Detalhamento do total das exposições por região geográfica no Brasil, por país, por setor econômico e por prazo remanescente de vencimento. A definição de região geográfica e de setor econômico deve ser a mesma aplicada pela instituição para fins do gerenciamento do risco de concentração, nos termos da Resolução nº 4.557, de 2017, e da Resolução BCB nº 265, de 2022.</t>
  </si>
  <si>
    <t xml:space="preserve">(f) Total das operações classificadas como ativos problemáticos segregadas por região geográfica no Brasil, por país e setor econômico, bem como as respectivas provisões e baixas contábeis por prejuízo. A definição de região geográfica e de setor econômico deve ser a mesma aplicada pela instituição para fins do gerenciamento do risco de concentração, nos termos da Resolução nº 4.557, de 2017, e da Resolução BCB nº 265, de 2022. </t>
  </si>
  <si>
    <t xml:space="preserve">(e) Total das exposições em atraso segmentadas por faixas de atraso (menor que 30 dias, entre 31 e 90 dias, entre 91 e 180 dias, entre 181 dias e 365 dias, maior do que 365 dias). </t>
  </si>
  <si>
    <t xml:space="preserve">(i) Percentual das dez e das cem maiores exposições em relação ao total do escopo definido na tabela CR1. </t>
  </si>
  <si>
    <t xml:space="preserve">(h) Segregação do total das exposições reestruturadas, entre aquelas classificadas como ativos problemáticos e as demais. </t>
  </si>
  <si>
    <t>Descrição de como a instituição define o IRRBB para fins de controle e mensuração de riscos</t>
  </si>
  <si>
    <t>Descrição das políticas e estratégias para o gerenciamento e a mitigação do IRRBB</t>
  </si>
  <si>
    <t>A carteira Bancária é composta majoritariamente pelos books comerciais (carteiras de crédito) e captações (carteiras de funding), pois estes objetivam manter suas posições até o vencimento. Além destes, também se enquadram no contexto de operações Banking as emissões de títulos e/ou captações realizadas no exterior, dado que tais operações são para funding e são mantidas até o vencimento, assim como seus respectivos instrumentos de hedge. Vale destacar que o principal fator de risco de mercado incorrido neste portfólio é o de taxas de juros prefixadas. A Instituição define como Banking Book: Aquelas operações não classificadas dentro da carteira de negociação; Instrumentos financeiros, em mercadorias e em instrumentos derivados sobre mercadorias que, com a prévia autorização por parte do Comitê, sejam tomadas com o objetivo de cobrir riscos das operações não classificadas na carteira de negociação. O teste de estresse é uma ferramenta complementar às medidas de Valor em Risco, ela é utilizada para mensurar e avaliar o potencial risco financeiro ao qual a Instituição está exposta sob condições de ruptura, na qual as hipóteses de normalidade do modelo de VaR são violadas. Este teste se baseia em cenários de estresse obtidos por panoramas econômicos, dados históricos ou ainda desenvolvidos por testes estatísticos. Uma vez obtida a parametrização do cenário de cálculo, é aferido o valor financeiro do portfólio sob a aplicação do estresse e comparado com o valor financeiro do portfólio em condições reais de mercado. Os resultados obtidos a partir das análises de testes de estresse devem ser avaliados periodicamente pelo Comitê de Risco de Mercado. O cenário de estresse a ser aplicado nos portfólios da Instituição é aprovado no Comitê de Risco de Mercado. Os critérios utilizados na definição são: Os cenários de estresse aplicados à carteira atual devem considerar oscilações extremas de períodos passados, contemplando grandes variações de preços e grande redução de liquidez resultante desses eventos. Sensibilidade da exposição da Instituição ao risco de mercado às mudanças nas premissas relativas às volatilidades e correlações. Para tanto, deve-se: Avaliar as mudanças históricas de volatilidades e correlações e avaliar as atuais posições da Instituição em relação aos valores extremos no período histórico. Considerar adequadamente as significativas variações eventualmente ocorridas em alguns dias de períodos de grandes oscilações no mercado. Desenvolvimento de cenários de testes de estresse próprio que considerem cenários mais adversos com base nas características das suas respectivas carteiras. Os limites mensurados devem ser analisados e detalhados no Comitê de Risco de Mercado realizado mensalmente. A atuação deste Comitê deve ser ativa, sempre tentando evitar que a situação de extrapolação dos limites estabelecidos ocorra. Na hipótese de os limites serem violados, o Comitê de Risco de Mercado deve ser imediatamente comunicado para que o mesmo defina estratégias de atuação mediante as situações atuais de mercado.</t>
  </si>
  <si>
    <t>Periodicidade de cálculo das medidas de IRRBB e descrição das métricas específicas utilizadas para apurar a sensibilidade da instituição ao IRRBB</t>
  </si>
  <si>
    <t>O controle e mensuração do IRRBB dever ser realizado diariamente para o Portfólio Banking da Instituição. Os parâmetros e limites do IRRBB foram estabelecidos pelo Comitê de Risco de Mercado e estão apresentados no documento Parâmetros e Indicadores, Risco de Mercado.</t>
  </si>
  <si>
    <t>Descrição dos cenários de choque e de estresse de taxas de juros utilizados para estimar variações no valor econômico (Delta EVE) e no resultado de intermediação financeira (Delta NII) da instituição</t>
  </si>
  <si>
    <t>O teste de estresse é uma ferramenta complementar às medidas de Valor em Risco, ela é utilizada para mensurar e avaliar o potencial risco financeiro ao qual a Instituição está exposta sob condições de ruptura, na qual as hipóteses de normalidade do modelo de VaR são violadas. Este teste se baseia em cenários de estresse obtidos por panoramas econômicos, dados históricos ou ainda desenvolvidos por testes estatísticos. Uma vez obtida a parametrização do cenário de cálculo, é aferido o valor financeiro do portfólio sob a aplicação do estresse e comparado com o valor financeiro do portfólio em condições reais de mercado. Os resultados obtidos a partir das análises de testes de estresse devem ser avaliados periodicamente pelo Comitê de Risco de Mercado. O cenário de estresse a ser aplicado nos portfólios da Instituição é aprovado no Comitê de Risco de Mercado. Os critérios utilizados na definição são: Os cenários de estresse aplicados à carteira atual devem considerar oscilações extremas de períodos passados, contemplando grandes variações de preços e grande redução de liquidez resultante desses eventos. Sensibilidade da exposição da Instituição ao risco de mercado às mudanças nas premissas relativas às volatilidades e correlações. Para tanto, deve-se: Avaliar as mudanças históricas de volatilidades e correlações e avaliar as atuais posições da Instituição em relação aos valores extremos no período histórico. Considerar adequadamente as significativas variações eventualmente ocorridas em alguns dias de períodos de grandes oscilações no mercado. Desenvolvimento de cenários de testes de estresse próprio que considerem cenários mais adversos com base nas características das suas respectivas carteiras.</t>
  </si>
  <si>
    <t>Descrição e implicações direcionais das premissas relevantes utilizadas no sistema de mensuração do IRRBB, caso sejam diferentes das premissas de modelagem exigidas para fins de divulgação das métricas da Tabela IRRBB1. A instituição deve explicar a fundamentação da escolha de tais premissas, como, por exemplo, com base em dados históricos, pesquisa acadêmica, julgamento e análises da administração</t>
  </si>
  <si>
    <t>N/A.</t>
  </si>
  <si>
    <t>Descrição, em termos gerais, de como a instituição faz hedge de suas exposições ao IRRBB, bem como o tratamento contábil de tais operações</t>
  </si>
  <si>
    <t>A Mesa de Operações pode utilizar os derivativos com dois objetivos distintos: negociação (trading) ou hedge. Para negociação pode ser entendido como aplicações direcionais em algum instrumento específico com o objetivo de auferir lucro contra o mercado. As operações realizadas para fins de hedge visam proteger um portfólio específico ou a carteira como um todo, essas operações também são utilizadas para reduzir a exposição em algum determinado fator de risco e por consequência reduzir seu risco de mercado. As estratégias de utilização de derivativos (negociação ou hedge) são definidas pelo Comitê de Risco de Mercado e pela Área de Negócios (Mesa de Operações).</t>
  </si>
  <si>
    <t>Descrição, em termos gerais, das premissas mais relevantes para modelagem e para a parametrização, no cálculo do Delta EVE e do Delta NII, de que trata a Circular nº 3.876, de 31 de janeiro de 2018, divulgados na Tabela IRRBB1</t>
  </si>
  <si>
    <t>Quaisquer outras informações que a instituição deseje divulgar com respeito à sua interpretação da relevância e sensibilidade das medidas de IRRBB divulgadas, além de notas explicativas sobre eventuais variações significativas no nível de IRRBB reportado em relação a datas-bases anteriores</t>
  </si>
  <si>
    <t>Premissa de prazo médio de reapreçamento atribuída aos depósitos sem vencimento contratual definido</t>
  </si>
  <si>
    <t>Para depósitos sem vencimento, adotou-se prazo médio de 756 dias úteis.</t>
  </si>
  <si>
    <t>Premissa de prazo máximo de reapreçamento atribuída aos depósitos sem vencimento contratual definido</t>
  </si>
  <si>
    <t>Para depósitos sem vencimento, adotou-se prazo máximo de 1260 dias úteis.</t>
  </si>
  <si>
    <t xml:space="preserve">Tabela IRRBBA: Informações qualitativas sobre o gerenciamento do IRRBB </t>
  </si>
  <si>
    <t xml:space="preserve">Informações qualitativas </t>
  </si>
  <si>
    <t>b</t>
  </si>
  <si>
    <t>c</t>
  </si>
  <si>
    <t>d</t>
  </si>
  <si>
    <t>e</t>
  </si>
  <si>
    <t>f</t>
  </si>
  <si>
    <t>g</t>
  </si>
  <si>
    <t>h</t>
  </si>
  <si>
    <t>Diretoria Executiva / Conselho de Administração: Aprovar a Política de Risco de Liquidez; Aprovar o nível aceitável de liquidez da Instituição; Aprovar o plano de contingência da Instituição bem como o limite de liquidez onde o plano de contingência deva ser acionado; Indicar o diretor responsável e definição da estrutura organizacional para implementação do gerenciamento do risco de liquidez. Diretoria de Riscos: Tem a função de implantar uma estrutura de gestão e controles de risco de liquidez; Avaliar o cumprimento dos termos da Política de Risco de Liquidez, assim como os demais requerimentos internos e externos aplicáveis ao tema; Responder aos requerimentos dos Órgãos Reguladores. Comitê Risco de Liquidez: Identificar, controlar e administrar os riscos de liquidez, assegurando a consistência entre os riscos assumidos e o apetite de risco definido pelo Banco. As ações acima devem ser realizadas de acordo com as responsabilidades descritas no documento Comitê da Organização - Comitê Risco de Liquidez. Área de Risco de Liquidez: Garantir a disponibilização de informações referentes ao Risco de Liquidez à Alta Administração, ao Comitê de Risco de Liquidez, às áreas de negócio e aos órgãos reguladores; Gerir os processos de identificação, dimensionamento, controle e avaliação dos riscos de liquidez, assegurando a consistência entre os riscos assumidos e o nível aceitável do risco definido pela Instituição. Auditoria Interna: Revisão periódica independente do sistema de mensuração de risco, como parte do processo de auditoria interna da Instituição, incluindo as atividades das unidades de negócios e da Gerência de Risco de Liquidez e abordando os seguintes aspectos mínimos: Revisão das estratégias, políticas e procedimentos; Revisão da estrutura organizacional da área; Revisão dos processos e modelos de precificação, bem como do fluxo de aprovação; Revisão dos processos de estruturação e apuração do fluxo de caixa; Revisão dos sistemas de informação e bases de dados de carteiras e posições (integridade e completude dos dados, além das fontes de informação); Revisão da razoabilidade das premissas utilizadas na modelagem. Revisão do funcionamento e deliberações do Comitê de Risco de Liquidez. Mesa de Operações: Adequar o casamento dos prazos das carteiras Ativas e Passivas, por meio de políticas de captações e/ou liquidações de books; Supervisionar a exposição de juros e moedas nas diferentes carteiras; Efetuar operações para equacionar ou minimizar impactos em exposições existentes nas carteiras, mediante aprovação da Diretoria responsável; Apurar diariamente o saldo do Caixa e divulgar para a Administração e Gerência de Liquidez; Acompanhar o cumprimento dos covenants financeiros, econômicos e referentes à gestão ambiental, assumidos pela Instituição por meio dos diferentes contratos; Reportar ao Comitê de Risco de Liquidez o resultado do acompanhamento do cumprimento dos covenants e apontar possíveis disparidades; Acompanhar as análises da Instituição, junto às empresas de rating; Acompanhar o mercado nacional e internacional e analisar os fatores macro econômicos que os influenciam e que possam afetar a liquidez do mercado. O diretor responsável pela estrutura de gerenciamento do risco de liquidez é o Diretor de Riscos. As suas atribuições não contemplam atividades relativas à administração de recursos de terceiros tampouco a operações de tesouraria. A atividade de gerenciamento do risco de liquidez é executada por uma unidade específica, a área de Risco de Liquidez, segregada das unidades de negócio e da unidade executora da atividade de Auditoria Interna da Instituição, conforme requer a regulamentação do Banco Central do Brasil.</t>
  </si>
  <si>
    <t>As estratégias de captação são necessárias para a manutenção e enquadramento dos limites de Liquidez do Banco Daycoval, conforme informados no documento Parâmetros e Indicadores, Risco de Liquidez. Cabe à Mesa de Operações / Front Office a responsabilidade de estabelecer e implementar as estratégias, captações de passivos, volumes, custos, prazos e fatores de risco aos quais o Banco deve se submeter para manter sua liquidez dentro dos padrões considerados ideais. São, também, atribuições da Mesa de Operações: Manter o adequado casamento dos prazos, por meio da diversificação das diferentes fontes de funding, de acordo com as necessidades individuais de cada uma das carteiras ativas, por meio de uma política de captação adequada; Avaliar diariamente as exposições de juros e moedas nas carteiras e a situação dos mercados, com o intuito de controlar e mensurar os riscos inerentes de possíveis descasamentos; Fazer hedge das exposições às quais a Instituição não detenha interesse especulativo.</t>
  </si>
  <si>
    <t>Em termos gerais, o sistema de Controle de Risco de Liquidez trabalha em sua forma básica projetando, data a data, todos os ativos e passivos da Instituição. Os fluxos pósfixados são estimados por meio de sua respectiva estrutura a termo de taxa de juros e os fluxos prefixados são estimados pela taxa contratada da respectiva operação para a sua data de liquidação. Por definição, o risco de liquidez pode ser entendido como a ocorrência de desequilíbrios entre ativos negociáveis e passivos exigíveis. Em outras palavras, descasamentos entre compromissos e recebimentos que podem afetar o caixa e a capacidade de pagamento da instituição. O comprometimento com a manutenção de um patamar adequado de recursos disponíveis para o perfeito funcionamento da instituição a obriga a uma aferição quantitativa do risco de liquidez. Com esse objetivo são definidos índices e/ou limites de acompanhamento da liquidez do Banco. Prazo de Suporte de Liquidez: é aferido, tendo como parâmetro inicial o caixa disponível, o prazo (em dias) suportado por esse caixa, ou seja, são consideradas apenas as saídas de recursos em condições normais (sem hipótese de resgates antecipados). Vale ressaltar que não são consideradas as entradas de recursos provenientes das operações de crédito. Gap (Descasamento de Prazos Médios entre Passivos e Ativos): Este índice procura demonstrar a diferença entre os prazos (em dias) das Captações e Operações Comerciais da instituição. Gaps positivos, dado a posição conservadora assumida pela Instituição, indica forte resiliência quanto aos prazos. Cenários para Simulação da Evolução de Fluxo de Caixa: Análise da evolução de fluxo de caixa possibilita, à alta administração e ao comitê, o entendimento do valor do impacto que situações adversas podem provocar sobre as disponibilidades de caixa. Os parâmetros mais sensíveis para esses estudos são: Resgates Antecipados e Renovações (para os Passivos; Atrasos, Inadimplência e Renovações (para os Ativos). A definição destes cenários de análise é listada no documento Parâmetros e Indicadores, Risco de Liquidez. Lembrando que essas simulações são realizadas para um período de análise de um ano e os parâmetros vigentes são atualizados conforme definições / alterações pelo Comitê de Risco de Liquidez.</t>
  </si>
  <si>
    <t>A Área de Risco de Liquidez desenvolve, com frequência mensal, uma análise de simulação de estresse. Nesse contexto, devem ser definidos cenários de mercado que contemplem situações de Normalidade, de Estresse Leve e de Estresse Pesado. O objetivo destes cenários de liquidez é o de simular condições inesperadas de liquidez (inadimplência, atrasos de pagamento, antecipações de resgate, dentre outras características). Estas simulações são importantes, pois possibilitam à Alta Administração da Instituição entender o impacto que situações adversas poderiam provocar no fluxo de caixa esperado da organização. A análise de cenários mais severos, como o de Estresse Pesado, ajuda a avaliar o impacto de acontecimentos mais complexos sobre a Instituição como um todo. Os cenários de estresses e os estudos econômico-financeiros que levam à sua adoção são periodicamente definidos pelo Comitê de Risco de Liquidez. Na definição dos cenários, são considerados: A experiência e conhecimento dos responsáveis das áreas envolvidas; O número adequado de variáveis relevantes e seu poder explicativo, visando a tempestividade na tomada de decisões, a assertividade na análise e dirimir as dificuldades na interpretação dos resultados. Todos os parâmetros utilizados na criação dos cenários de estresse e hipóteses assumidas são apresentados no documento Parâmetros e Indicadores, Risco de Liquidez.</t>
  </si>
  <si>
    <t>Fica estabelecido que, se a qualquer tempo: O Prazo de Suporte de Liquidez (conforme definido no documento Parâmetros e Indicadores, Risco de Liquidez) se situar fora da faixa do limite estabelecido; ou Os testes de estresse sinalizarem potenciais desequilíbrios na capacidade de pagamento. Nas hipóteses acima, o Comitê de Risco de Liquidez deve procurar a Mesa de Operações para que esta implemente os procedimentos necessários para reestabelecer o nível de solvência considerado adequado para a Instituição. A descrição das etapas e procedimentos a serem adotados estão relacionados em documento próprio, denominado Plano de Contingência de Liquidez.</t>
  </si>
  <si>
    <t>Por definição, o risco de liquidez pode ser entendido como a ocorrência de desequilíbrios entre ativos negociáveis e passivos exigíveis. Em outras palavras, descasamentos entre compromissos e recebimentos que podem afetar o caixa e a capacidade de pagamento da instituição. O comprometimento do comitê com a manutenção de um patamar adequado de recursos disponíveis para o perfeito funcionamento da instituição obriga-o a uma aferição quantitativa do risco de liquidez. Com esse objetivo foram definidos índices e/ou limites de acompanhamento da liquidez do Banco Daycoval. Os indicadores descritos neste documento são convalidados em atas do comitê de risco de liquidez. Ficam estabelecidos os seguintes limites operacionais: Prazo de Suporte de Liquidez: é aferido, tendo como parâmetro inicial o caixa disponível, o prazo (em dias) suportado por esse caixa, ou seja, são consideradas apenas as saídas de recursos em condições normais (sem hipótese de resgates antecipados). Vale ressaltar que não são consideradas as entradas de recursos provenientes das operações de crédito. O prazo suporte deverá ser igual ou superior a 90 dias corridos. Gap (Descasamento de Prazos Médios entre Passivos e Ativos): Este índice procura demonstrar a diferença entre os prazos (em dias) das Captações e Operações Comerciais da instituição. Atualmente o banco procura trabalhar com valores acima de zero. A situação em que ativos e passivos trabalham casados é permitida nessa modelagem. Gaps positivos, dado a posição conservadora assumida pela Instituição, indica forte resiliência quanto aos prazos. Em casos de descasamentos negativos, são realizados os seguintes passos: Caso o valor aferido venha a se fixar abaixo de -30 dias por 3 meses consecutivos, o comitê de risco de liquidez deve ser avisado&amp;#894; Caso a medição evolua ainda mais negativamente, para a faixa de -60 dias por 3 meses consecutivos, a administração do banco deverá ser alertada. Cenários para Simulação da Evolução de Fluxo de Caixa: O objetivo da análise da evolução de fluxo de caixa é possibilitar, à alta administração e ao comitê, o entendimento do valor do impacto que situações adversas podem provocar sobre as disponibilidades de caixa. Pode-se dizer que os parâmetros mais sensíveis para esses estudos são: Resgates Antecipados e Renovações (p/ os Passivos); Atrasos, Inadimplência e Renovações (p/ os Ativos). Vale dizer que nas simulações de fluxo de caixa os books de Títulos Públicos Federais possuem liquidez imediata, pois esses são facilmente convertidos em divisas no open market.</t>
  </si>
  <si>
    <t xml:space="preserve">Tabela LIQA: Informações qualitativas sobre o gerenciamento do risco de liquidez </t>
  </si>
  <si>
    <t xml:space="preserve">Devem ser descritos, quando relevantes: </t>
  </si>
  <si>
    <t>(a) Estrutura organizacional e responsáveis pelo gerenciamento do risco de liquidez, incluindo descrição do processo estruturado de comunicação interna, conforme estabelecido na Resolução nº 4.557, de 2017</t>
  </si>
  <si>
    <t>(b) Estratégias de captação de recursos, incluindo políticas relativas à diversificação das fontes e dos prazos de captação</t>
  </si>
  <si>
    <t>(c) Estratégias de mitigação do risco de liquidez</t>
  </si>
  <si>
    <t>(d) Descrição da utilização dos testes de estresse para fins do gerenciamento do risco de liquidez</t>
  </si>
  <si>
    <t>(e) Descrição resumida do plano de contingência de liquidez</t>
  </si>
  <si>
    <t>(f) Descrição das ferramentas, métricas e limites utilizados para o gerenciamento do risco de liquidez</t>
  </si>
  <si>
    <t>O Value at Risk (VaR) é uma métrica de avaliação de risco amplamente utilizada pelas instituições financeiras, pois é uma medida que resume, em forma estatística, os riscos de perdas financeiras devido as exposições de um determinado portfólio às flutuações do mercado. Por meio de analises estatísticas, este modelo representa e/ou estima a máxima perda financeira devido as movimentações do mercado (em condições de normalidade), para um determinado horizonte de tempo. Dentre as diferentes metodologias disponíveis para o cálculo do VaR (paramétrico, simulação histórica e simulação de Monte Carlo), a Instituição entende que a metodologia paramétrica é a mais adequada dado às características das posições da sua carteira, além desta métrica ser um modelo estatisticamente consistente e relativamente simples. Esta metodologia se baseia na hipótese estatística de normalidade na distribuição de probabilidades das variações dos fatores de risco, fazendo uso das volatilidades de cada fator de risco e das respectivas correlações entre eles. Em posse destas informações, é possível estimar a potencial perda financeira de um determinado portfólio para um determinado intervalo de tempo. O teste de estresse é uma ferramenta complementar às medidas de Valor em Risco, ela é utilizada para mensurar e avaliar o potencial risco financeiro ao qual a Instituição está exposta sob condições de ruptura, na qual as hipóteses de normalidade do modelo de VaR são violadas. Este teste se baseia em cenários de estresse obtidos por panoramas econômicos, dados históricos ou ainda desenvolvidos por testes estatísticos. Uma vez obtida a parametrização do cenário de cálculo, é aferido o valor financeiro do portfólio sob a aplicação do estresse e comparado com o valor financeiro do portfólio em condições reais de mercado. Os resultados obtidos a partir das análises de testes de estresse devem ser avaliados periodicamente pelo Comitê de Risco de Mercado. A frequência mínima de realização dos testes de estresse é trimestral. Conforme descrito no documento Parâmetros e Indicadores, Risco de Mercado, esses são desenvolvidos por meio de estudos disponibilizados pela Bolsa de Mercadorias e Futuros (B3). É importante salientar que estes cálculos são implementados para todo o conjunto de Portfólios da Instituição. Visando um monitoramento granular para a Área de Negócios / Tesouraria, é empregada a técnica de Controles de Exposição por Books / Estratégias e mapeamento de DV-01 por Vértices de mercado. Essa visão permite que seja desenvolvido um acurado controle fatorado nos principais fatores de risco: Moedas, Cupom de Juros em Moedas Estrangeiras e Exposições Prefixadas. Estas aferições quantificam os valores financeiros ao qual a Instituição está exposta, além de possuir uma grande quantidade de informação sobre o Risco depositado na estrutura temporal de Juros ao qual os portfolios da Instituição estão submetidos. Dessa maneira, essa abordagem auxilia a mitigação de exposições indesejadas (fora de limites), assim como na confecção direta de hedges. Como complemento a essa técnica, é aplicada uma análise de sensibilidade por meio da técnica conhecida como DV1, onde essa é sensível aos movimentos paralelos e/ou inclinados das curvas de mercado.Esta abordagem consiste em aplicar um choque de 1 basis point sobre as respectivas curvas de mercado para se obter o valor do DV1, por consequência, é possível medir eventuais descasamentos de prazos, mesmo em casos de não haver, a priori, Exposição Cambial ou Prefixada detectável. A análise de Backtesting é a comparação entre uma estimativa de perda/ganho ex-ante com a perda/ganho realmente observados. O intuito desta análise é avaliar a eficiência e adequação do modelo de VaR utilizado. Para efeitos de backtesting, utilizam-se perdas/ganhos efetivos para cada unidade de negócio.</t>
  </si>
  <si>
    <t>A estrutura de Risco de Mercado possui princípios de gestão de risco que objetivam: Identificação do Risco de Mercado: Identificação dos riscos de mercado associados a cada produto e mercado em que são negociados; Definição clara dos fatores e tipos de risco de mercado; Participação no processo de aprovação de novos produtos. Mensuração do Risco de Mercado: Revisão e aprovação dos modelos de precificação e dos sistemas de valorização utilizados pelo Front Office e pelo Back Office; Medição dos riscos de mercado por fatores de risco, mercados e produtos; Desenho dos cenários extremos relevantes, visando a medição do impacto de condições excepcionais de mercado. Controle do Risco de Mercado: Controle de processos que visam assegurar o cumprimento das normas aplicáveis; Estabelecimento dos padrões para o controle de limites e informações dos excedentes; Execução de controles para que o nível de risco esteja de acordo com os limites estabelecidos, assim como ao capital alocado. Avaliação de Risco de Mercado: Definição de critérios coerentes para fixar a estrutura de limites em consonância com o apetite de risco definido; Avaliação da concentração de riscos; Execução de processos para certificar os resultados obtidos, para que os mesmos sejam consistentes com os riscos assumidos. Informação de Risco de Mercado: Comunicação às unidades de negócio e ao Comitê de Risco de Mercado da Instituição quanto aos níveis de risco incorridos, com adequado nível de precisão e com a periodicidade necessária; Definição dos padrões de informação de risco, tanto internos quanto externos. Gestão de Risco de Mercado: Estabelecimento de limites de risco de mercado consistentes com o crescimento do negócio, em função do apetite de risco estabelecido; Criação de valor para o acionista mediante o desenvolvimento de ferramentas e metodologias que contribuam à gestão de capital. O diretor responsável pela estrutura de gerenciamento do risco de mercado é o Diretor de Riscos. As suas atribuições não contemplam atividades relativas à administração de recursos de terceiros tampouco a operações de tesouraria. A atividade de gerenciamento do risco de mercado é executada por uma unidade específica, a Gerência de Risco de Mercado e Liquidez, segregada das unidades de negócio e da unidade executora da atividade de Auditoria Interna da Instituição, conforme requer a regulamentação do Banco Central do Brasil.</t>
  </si>
  <si>
    <t>A área de Risco de Mercado possui um sistema independente para medir, monitorar, desenvolver e controlar os relatórios mencionados nesta Política, gerando relatórios tempestivos para a Diretoria da Instituição.</t>
  </si>
  <si>
    <t xml:space="preserve">Tabela MRA: Informações qualitativas sobre o gerenciamento do risco de mercado  </t>
  </si>
  <si>
    <t>(a) Devem ser divulgados: os objetivos estratégicos relacionados às operações sujeitas ao risco de mercado; os processos para identificar, medir, monitorar e controlar esse risco, incluindo as políticas associadas às estratégias de proteção (hedge), bem como o monitoramento da efetividade destas</t>
  </si>
  <si>
    <t>(b) Estrutura responsável pela implementação das estratégias e processos empregados no gerenciamento do risco de mercado, incluindo os mecanismos de comunicação interna utilizados</t>
  </si>
  <si>
    <t>(c) Principais características dos sistemas de informação e de mensuração dos riscos</t>
  </si>
  <si>
    <t xml:space="preserve">Devem ser descritas as políticas do gerenciamento do risco de mercado, conforme estabelecido na Resolução nº 4.557, de 2017, e na Resolução BCB nº 265, de 2022, destacando: </t>
  </si>
  <si>
    <t>Tabela OVA: Visão geral do gerenciamento de riscos da instituição</t>
  </si>
  <si>
    <t xml:space="preserve">Devem ser descritos os objetivos e as políticas de gerenciamento de riscos, conforme disposto na Resolução n° 4.557, de 2017, e na Resolução BCB nº 265, de 2022, para conglomerado do Tipo 3, com destaque para: </t>
  </si>
  <si>
    <t>O relatório de gerenciamento de risco deve conter os resultados obtidos por meio de todas as ferramentas utilizadas para o gerenciamento de risco, controle e Compliance. A primeira parte do relatório deve conter uma visão geral dos trabalhos de gerenciamento e as demais partes devem conter os estudos específicos realizados por segmento de negócio e áreas de suporte. O relatório de gerenciamento de Governança, Riscos e Compliance deve ser emitido, no mínimo, semestralmente para ser apresentado ao Comitê de Governança, Riscos e Compliance para análise dos itens, discussão sobre as melhorias, implementações necessárias e aprovação do conteúdo e ações. O relatório anual, após aprovação pelo Comitê, deve ser encaminhado, via e-mail, à Área de Controladoria, que deve providenciar o direcionamento ao Conselho de Administração para aprovação final. É importante ressaltar que, o Conselho de Administração emite a aprovação do respectivo Relatório anual, somente no exercício posterior.</t>
  </si>
  <si>
    <t>Conselho de Administração e Diretoria: Aprovar a Política de Gerenciamento de Capital; Aprovar o nível aceitável de capital; Aprovar o plano de capital e determinar quando o plano de contingência deve ser acionado; Indicar o diretor responsável e definição da estrutura organizacional para implementação do gerenciamento de capital; e Revisar as políticas e as estratégias para o gerenciamento de capital, bem como o plano de capital, no mínimo anualmente, de forma a determinar sua compatibilidade com o planejamento estratégico e com as condições de mercado. Diretor Estatutário responsável pelo Gerenciamento de Capital: Tem a função de implantar os controles de gerenciamento de capital; Acompanhar o cumprimento dos termos da Política de Gerenciamento de Capital, assim como os demais requerimentos internos e externos aplicáveis ao tema, inclusive aqueles requeridos pelo Comitê de Gerenciamento de Capital; e Responder aos requerimentos dos Órgãos Reguladores. Comitê de Riscos Integrados e de Capital: Assessorar o Conselho de Administração no gerenciamento contínuo e integrado de risco e de capital; Propor, com periodicidade mínima anual, recomendações ao conselho de administração sobre os níveis de apetite por riscos da Instituição na RAS; Supervisionar a atuação e o desempenho do CRO e da estrutura de gerenciamento de riscos e de capital; Assegurar o entendimento e adotar os melhores esforços para compreender, de forma abrangente e integrada, os riscos que podem impactar o capital e a liquidez do Conglomerado Daycoval. Comitê de Gerenciamento de Capital: Assegurar que sejam cumpridas as determinações e objetivos da Política de Gerenciamento de Capital; Propor alteração e/ou validação de políticas, processos e atividades que envolvam capital e submeter à aprovação da Diretoria e Conselho de Administração; Definir mecanismos que possibilitem a identificação e avaliação dos riscos relevantes incorridos pela Instituição, inclusive aqueles não cobertos pelo PRE (Patrimônio de Referência Exigido); Definir as premissas para a elaboração do plano de capital para o horizonte mínimo de três anos, o qual deve abranger todos os itens definidos pelo órgão regulador; Acompanhar o nível de capital da Instituição; Formalizar e divulgar as decisões tomadas no âmbito do Comitê de Gerenciamento de Capital; Assegurar a existência de um plano de contingência factível e apropriado às características e porte da Instituição; e Assegurar a continuidade dos procedimentos e controle do gerenciamento do capital através da formação de backups das funções estabelecidas nas equipes, garantindo a manutenção dos controles e acompanhamento. Gerenciamento de Capital: Implementar e monitorar as políticas aprovadas pelo Conselho de Administração, bem como atender às solicitações do Comitê de Gerenciamento de Capital; Estabelecer e documentar os parâmetros e indicadores de acompanhamento do nível de capital da Instituição; Elaborar plano de capital com base nas premissas assumidas pelo Comitê de Gerenciamento de Capital; Realizar simulações de eventos severos e condições extremas de mercado (testes de estresse) e avaliação de seus impactos no capital; Elaborar relatórios gerenciais mensais sobre a adequação do capital; e Elaborar relatório, com periodicidade mínima anual, contendo a descrição da estrutura de gerenciamento de capital, a qual deverá ser evidenciada em relatório de acesso público. Auditoria Interna: Revisão periódica independente do processo de acompanhamento e monitoramento de capital, como parte dos trabalhos de auditoria interna da Instituição. Revisão do Funcionamento e deliberações do Comitê de Gerenciamento de capital.</t>
  </si>
  <si>
    <t>Nossa atividade deve ser baseada na existência de confiança mútua e na confiança do público em geral. Assim sendo, todo colaborador do Banco Daycoval e Empresas do conglomerado (Grupo Daycoval) deve se adequar aos mais altos e apropriados padrões de ética e conduta. É de fundamental importância o comprometimento de todos os colaboradores na disseminação e cumprimento das diretrizes de conduta ética e recomendações das autoridades, como forma de garantir o cuidado necessário relacionado à saúde e segurança dos demais colaboradores além de valorizar e reforçar a imagem de solidez e probidade do Grupo Daycoval com seus clientes, concorrentes, fornecedores, prestadores de serviços, reguladores e sociedade em geral. Quaisquer informações referentes a clientes, concorrentes, fornecedores, prestadores de serviços, reguladores e ao Grupo Daycoval devem ser confidenciais, devendo todo colaborador zelar pela integridade destas informações e respectivos equipamentos de processamento e armazenamento. Ao deparar-se com qualquer ação questionável, indícios de ilegalidade que possam envolver ou afetar a Instituição, ou ainda com a violação desse Código de conduta, o colaborador tem o dever institucional de comunicar prontamente o Comitê de Ética, independentemente de qualquer juízo individual sobre a qualificação, materialidade ou relevância do tema. No que se refere ao processo de comunicação de riscos, diante das funções e responsabilidades regulamentares atribuídas ao gerenciamento de Governança, Riscos e Compliance visando os benefícios econômicos e estratégicos provenientes de um gerenciamento atuante, e ciente que uma categoria de risco pode ter eventos e causas específicos, e que somente os profissionais experientes das áreas devem ser capazes de identificar e avaliar corretamente, a área deve trabalhar, unindo de um lado, o conhecimento das ferramentas de gerenciamento de Riscos e, do outro, o conhecimento específico e acumulado sobre a Instituição. Além das atribuições formais destes colaboradores, o Daycoval conta com o comprometimento de todos no gerenciamento e na disseminação da cultura de Governança, Riscos e Compliance por toda Instituição. Dentre as ações que os colaboradores devem executar destacam-se: a facilitação da identificação e dimensionamento das respostas imediatas aos Riscos da Instituição, bem como adoção de planos que visam atendimento regulatório. Todos os colaboradores recém admitidos, incluindo prestadores de serviço relevantes, devem ter treinamento sobre os conceitos de risco e conformidade, incluindo continuidade de negócios, garantindo assim a disseminação dos conceitos relacionados ao gerenciamento contínuo de risco operacional, controles internos e compliance. Os agentes internos de risco operacional também devem ser treinados sobre conceitos e atualização das ferramentas de gerenciamento de Governança, Riscos e Compliance.</t>
  </si>
  <si>
    <t>No processo de mensuração do risco de crédito, para classificação das operações, devem ser utilizados critérios consistentes e verificáveis que combinam as informações econômico-financeiras, cadastrais e mercadológicas do tomador, com as garantias acessórias oferecidas a operação. As ponderações desses itens devem estabelecer o provisionamento mínimo necessário para fazer frente aos níveis de riscos assumidos, em atendimento ao disposto na Res. 2.682/99. O processo de classificação deve abranger todas as operações com características de concessão de crédito (todas as modalidades de empréstimos e financiamentos, operações de arrendamento mercantil, crédito imobiliário, carteira de cambio) e deve, no mínimo, contemplar os seguintes aspectos: Em relação ao cliente: - Situação econômico-financeira; - Grau de endividamento; - Capacidade de geração de resultados; - Fluxo de caixa; - Administração e qualidade de controles; - Pontualidade e atrasos nos pagamentos; - Contingências; - Setor de atividade econômica e; - Limite de crédito. Em relação à operação: - Natureza e finalidade da transação; - Características das garantias, particularmente quanto à suficiência e liquidez; Valor.</t>
  </si>
  <si>
    <t>O Teste de estresse da carteira de crédito é uma ferramenta fundamental no gerenciamento de risco de crédito na medida que possibilita: Medir a sensibilidade da carteira de ativos, considerando um cenário pessimista, tomando-se como base o aumento da inadimplência (atrasos acima de 90 dias) decorrente dos efeitos de uma crise, e cenário Baseline ? tomando-se como base o período histórico de maior provisionamento sobre a carteira. Garantir que a instituição financeira é suficientemente solvente para sobreviver em cenários adversos, mas possíveis. Definir e monitorar o apetite ao risco dentro da Gestão de Risco de Crédito. Ajustar a Probabilidade de Default para um cenário de estresse com base nas informações de atraso das carteiras de crédito. Verificar a possível inadimplência, após aplicar um fator de ajuste de estresse, considerando que vários parâmetros macroeconômicos refletem esta inadimplência, em um cenário de crise. A realização de simulações de condições extremas (testes de estresse), englobando ciclos econômicos, alteração das condições de mercado e de liquidez, inclusive quebra de premissas, devem seguir os procedimentos estabelecidas. Os métodos utilizados para o desenvolvimento de teste de estresse devem considerar os seguintes cenários: Cenário 1 - método com as médias das inadimplências anuais, onde devem ser utilizadas estas médias para avaliação de qual ano resultou o maior incremento de inadimplência frente à média geral de inadimplência apurada. Este método considera que existe uma correlação entre as variáveis macroeconômicas e o evento de perda dado default (vencidos &gt; 90 dias) da carteira de crédito. Cenário 2 - método CCAR 2015 (FED) que se baseia em cenários fornecidos pelo CCAR 2015 - FED (Federal Reserve, o Banco Central Americano), definido no DoddFrank Act., no qual consiste em aplicar um choque de mercado (diferente para cada rating) nos valores das exposições de cada operação. No gerenciamento de capital, os resultados do Teste de Estresse devem ser enviados, com frequência mínima anual, para avaliação dos impactos sobre o indicador de Basiléia, bem como apresentado ao Comitê de Gestão de Capital. No gerenciamento de risco de crédito, o percentual de inadimplência no cenário considerado como pessimista no Teste de Estresse, deve ser parâmetro para definição do percentual de inadimplência aceitável, contido na tabela de Níveis de Exposição e, caso o percentual de inadimplência atual se aproxime do percentual de inadimplência definido como aceitável, a informação deve ser reportada ao Comitê de Risco de Crédito para medidas cabíveis, quando necessário.</t>
  </si>
  <si>
    <t>O Mapeamento de Risco Operacional deve ser o processo de identificação dos riscos envolvidos nas atividades realizadas por todas as áreas, bem como os controles executados para mitiga-los, sendo uma ferramenta importante de monitoramento dos riscos. Este processo deve ser realizado junto aos gestores das áreas e/ou junto aos AIROs, no qual deve ser elaborada a Matriz de Risco da área, contendo: Os processos e atividades da área; Identificação das áreas responsáveis pelo risco e pelo controle; Os riscos envolvidos em sua execução; A relação impacto x probabilidade de ocorrência de eventos de falhas; Os controles executados pela área para mitigar os riscos identificados; A efetividade desses controles e identificação de frequência, natureza e tipo de processamento; A exposição final ao risco identificado; Planos de ação mitigadores, para melhoria nos processos e controles, quando necessário. O resultado do processo de mapeamento é a Matriz de Riscos e Controles, que apresenta uma visão detalhada da exposição ao risco operacional da área analisada, sendo possível analisar os riscos prioritários, ou seja, que possuem maior nível de exposição, para se necessário alinhar as ações para redução desta exposição ou, se for o caso, a Diretoria definir estrategicamente a assunção do risco ou aprovação de ações mitigadoras pelo Banco. A exposição do Banco deve ser aferida a partir da consolidação do mapa de exposição ao risco operacional de cada área mapeada. Os planos de ações alinhados no processo de mapeamento devem ser registrados na ferramenta Topdesk®, para acompanhamento da área Governança, Riscos e Compliance até a sua implantação, com a revisão da exposição ao risco correspondente. Os planos devem ser concluídos na ferramenta somente com a avaliação da evidência de sua implantação, que devem ficar disponíveis no chamado tratado. Em relação a estratégia para mitigação do risco de crédito, o Banco Daycoval sempre priorizou a utilização de garantias para aumentar a capacidade de recuperação de créditos que, eventualmente, apresentem problemas de liquidação (default). As garantias geralmente utilizadas são: alienação fiduciária; recebíveis; CDBs de emissão própria do Banco Daycoval; cotas de fundos de investimento de administração própria; ou outros ativos, especialmente os financeiras, que possuam alta capacidade de serem monetizados para a cobertura do risco de crédito de clientes.</t>
  </si>
  <si>
    <t>A estrutura de gerenciamento contínuo de capital implantada tem como objetivo a apuração, o monitoramento e controle contínuo do nível de capital exigido pelo órgão regulador, denominado Patrimônio de Referência Exigido (PRE), bem como a avaliação da necessidade de capital para fazer face aos riscos a que o Daycoval está exposto e o planejamento de metas e de necessidade de capital, considerando os objetivos estratégicos da organização.</t>
  </si>
  <si>
    <t>(a) A interação entre o modelo de negócios e o perfil de riscos da instituição, e entre esse perfil e o nível de apetite por risco estabelecido pelo CA.</t>
  </si>
  <si>
    <t>(b) Governança do gerenciamento de riscos: responsabilidades atribuídas ao pessoal da instituição em seus diversos níveis, e o relacionamento entre as instâncias de governança.</t>
  </si>
  <si>
    <t>(c) Canais de disseminação da cultura de riscos na instituição (código de conduta, manuais, processos de comunicação de riscos, entre outros).</t>
  </si>
  <si>
    <t>(d) Escopo e principais características do processo de mensuração de riscos.</t>
  </si>
  <si>
    <t>(e) Processo de reporte de riscos ao CA e à diretoria.</t>
  </si>
  <si>
    <t>(f) Informações qualitativas sobre o programa de testes de estresse (portifólios considerados, cenários adotados, metodologias utilizadas e uso dos resultados no gerenciamento de riscos).</t>
  </si>
  <si>
    <t>(g) Estratégias de mitigação de riscos e sua efetividade.</t>
  </si>
  <si>
    <t>(h) Breve descrição do gerenciamento de capital, incluindo a avaliação de suficiência e adequação do Patrimônio de Referência (PR) para cobertura dos riscos das atividades atuais e projetadas da instituição.</t>
  </si>
  <si>
    <t>A metodologia e procedimento para a avaliação de suficiência do valor do Patrimônio de Referência (PR) mantido para a cobertura do risco de variação das taxas de juros em instrumentos classificados na carteira bancária IRRBB (Interest Rate Risk in the Banking Book) são definidos pelas Circulares nº 3.876, de 31 de janeiro de 2018, e nº 3.938, de 17 de abril de 2019. Os modelos e métricas de avaliação de risco que são definidos nestas Circulares são as seguintes: Economic Value of Equity (EVE) e Net Interest Income (NII). Onde se definem: EVE como sendo a diferença entre o valor presente do somatório dos fluxos de reapreçamento de instrumentos sujeitos ao IRRBB em um cenário-base e o valor presente do somatório dos fluxos de reapreçamento desses mesmos instrumentos em um cenário de choque nas taxas de juros;NII como sendo a diferença entre o resultado de intermediação financeira dos instrumentos sujeitos ao IRRBB em um cenário-base e o resultado de intermediação financeira desses mesmos instrumentos em um cenário de choque nas taxas de juros. O Comitê de Risco de Mercado optou por adotar para a sua Carteira Bancárias as mesmas regras e metodologias de cálculo estabelecidas pelo órgão regulador (BACEN). Os métodos de mensuração de EVE e NII e sua formulação matemática estão detalhadamente apresentados na Circular nº 3.876, de 31 de janeiro de 2018. O controle e mensuração do IRRBB dever ser realizado diariamente para o Portfólio Banking da Instituição.</t>
  </si>
  <si>
    <t>Tabela IRRBB1: Informações quantitativas sobre o IRRBB</t>
  </si>
  <si>
    <t>Em R$ milhões</t>
  </si>
  <si>
    <t>ΔEVE</t>
  </si>
  <si>
    <t>ΔNII</t>
  </si>
  <si>
    <t>Data-base</t>
  </si>
  <si>
    <t>31/12/2024</t>
  </si>
  <si>
    <t>Cenário paralelo de alta</t>
  </si>
  <si>
    <t>Cenário paralelo de baixa</t>
  </si>
  <si>
    <t>Cenário de aumento das taxas de juros de curto prazo</t>
  </si>
  <si>
    <t>N/A</t>
  </si>
  <si>
    <t>Cenário de redução das taxas de juros de curto prazo</t>
  </si>
  <si>
    <t>Variação máxima</t>
  </si>
  <si>
    <t>Nível I do Patrimônio de Referência (PR)</t>
  </si>
  <si>
    <t>Cenário steepener</t>
  </si>
  <si>
    <t>Cenário flattener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</si>
</sst>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_(* \(#,##0\);_(* &quot;-&quot;??_);_(@_)"/>
    <numFmt numFmtId="165" formatCode="0.0%"/>
    <numFmt numFmtId="166" formatCode="_-* #,##0_-;\-* #,##0_-;_-* &quot;-&quot;??_-;_-@_-"/>
    <numFmt numFmtId="167" formatCode="_-* #,##0.00\ _€_-;\-* #,##0.00\ _€_-;_-* &quot;-&quot;??\ _€_-;_-@_-"/>
    <numFmt numFmtId="168" formatCode="_-* #,##0_-;\-* #,##0_-;_-* &quot; - &quot;??_-;_-@_-"/>
    <numFmt numFmtId="169" formatCode="#,##0_ ;\-#,##0\ "/>
    <numFmt numFmtId="170" formatCode="_(* #,##0_);_(* \(#,##0\);_(* &quot;-&quot;?_);_(@_)"/>
    <numFmt numFmtId="171" formatCode="_-* #,##0.0_-;\-* #,##0.0_-;_-* &quot;-&quot;??_-;_-@_-"/>
  </numFmts>
  <fonts count="53" x14ac:knownFonts="1">
    <font>
      <sz val="11"/>
      <color theme="1"/>
      <name val="Calibri"/>
      <family val="2"/>
      <scheme val="minor"/>
    </font>
    <font>
      <sz val="11"/>
      <color theme="1"/>
      <name val="Calibri"/>
      <family val="2"/>
      <scheme val="minor"/>
    </font>
    <font>
      <sz val="10"/>
      <color theme="1"/>
      <name val="Segoe UI"/>
      <family val="2"/>
    </font>
    <font>
      <b/>
      <sz val="11"/>
      <color theme="0"/>
      <name val="Segoe UI"/>
      <family val="2"/>
    </font>
    <font>
      <b/>
      <sz val="12"/>
      <color theme="0"/>
      <name val="Segoe UI"/>
      <family val="2"/>
    </font>
    <font>
      <b/>
      <sz val="18"/>
      <color theme="0"/>
      <name val="Segoe UI"/>
      <family val="2"/>
    </font>
    <font>
      <b/>
      <sz val="10"/>
      <color theme="1"/>
      <name val="Segoe UI"/>
      <family val="2"/>
    </font>
    <font>
      <b/>
      <sz val="8"/>
      <color theme="1"/>
      <name val="Segoe UI"/>
      <family val="2"/>
    </font>
    <font>
      <b/>
      <sz val="10"/>
      <color theme="0"/>
      <name val="Segoe UI"/>
      <family val="2"/>
    </font>
    <font>
      <sz val="10"/>
      <name val="Segoe UI"/>
      <family val="2"/>
    </font>
    <font>
      <u/>
      <sz val="11"/>
      <color theme="10"/>
      <name val="Calibri"/>
      <family val="2"/>
      <scheme val="minor"/>
    </font>
    <font>
      <u/>
      <sz val="10"/>
      <color theme="10"/>
      <name val="Segoe UI"/>
      <family val="2"/>
    </font>
    <font>
      <b/>
      <sz val="10"/>
      <name val="Segoe UI"/>
      <family val="2"/>
    </font>
    <font>
      <sz val="10"/>
      <color rgb="FFFF0000"/>
      <name val="Segoe UI"/>
      <family val="2"/>
    </font>
    <font>
      <sz val="8"/>
      <color theme="1"/>
      <name val="Segoe UI"/>
      <family val="2"/>
    </font>
    <font>
      <sz val="10"/>
      <color theme="1"/>
      <name val="Arial"/>
      <family val="2"/>
    </font>
    <font>
      <sz val="10"/>
      <color indexed="8"/>
      <name val="Arial"/>
      <family val="2"/>
    </font>
    <font>
      <sz val="11"/>
      <color indexed="8"/>
      <name val="Calibri"/>
      <family val="2"/>
    </font>
    <font>
      <sz val="11"/>
      <color theme="1"/>
      <name val="Segoe UI"/>
      <family val="2"/>
    </font>
    <font>
      <b/>
      <sz val="11"/>
      <color theme="1"/>
      <name val="Segoe UI"/>
      <family val="2"/>
    </font>
    <font>
      <b/>
      <i/>
      <sz val="11"/>
      <color theme="1"/>
      <name val="Segoe UI"/>
      <family val="2"/>
    </font>
    <font>
      <i/>
      <sz val="11"/>
      <color theme="1"/>
      <name val="Segoe UI"/>
      <family val="2"/>
    </font>
    <font>
      <u/>
      <sz val="10"/>
      <color theme="10"/>
      <name val="Arial"/>
      <family val="2"/>
    </font>
    <font>
      <u/>
      <sz val="11"/>
      <color theme="10"/>
      <name val="Segoe UI"/>
      <family val="2"/>
    </font>
    <font>
      <b/>
      <sz val="11"/>
      <name val="Segoe UI"/>
      <family val="2"/>
    </font>
    <font>
      <b/>
      <sz val="9"/>
      <color theme="1"/>
      <name val="Segoe UI"/>
      <family val="2"/>
    </font>
    <font>
      <b/>
      <vertAlign val="subscript"/>
      <sz val="11"/>
      <color indexed="9"/>
      <name val="Segoe UI"/>
      <family val="2"/>
    </font>
    <font>
      <sz val="11"/>
      <name val="Segoe UI"/>
      <family val="2"/>
    </font>
    <font>
      <b/>
      <u/>
      <sz val="11"/>
      <color theme="1"/>
      <name val="Segoe UI"/>
      <family val="2"/>
    </font>
    <font>
      <b/>
      <sz val="11"/>
      <color theme="1"/>
      <name val="Calibri"/>
      <family val="2"/>
      <scheme val="minor"/>
    </font>
    <font>
      <b/>
      <sz val="11"/>
      <color theme="1"/>
      <name val="Calibri"/>
      <family val="2"/>
    </font>
    <font>
      <sz val="10"/>
      <color theme="1"/>
      <name val="Calibri"/>
      <family val="2"/>
    </font>
    <font>
      <b/>
      <sz val="10"/>
      <color theme="0"/>
      <name val="Calibri"/>
      <family val="2"/>
    </font>
    <font>
      <sz val="10"/>
      <color rgb="FF000000"/>
      <name val="Calibri"/>
      <family val="2"/>
    </font>
    <font>
      <sz val="10"/>
      <name val="Calibri"/>
      <family val="2"/>
    </font>
    <font>
      <i/>
      <sz val="10"/>
      <color theme="1"/>
      <name val="Calibri"/>
      <family val="2"/>
    </font>
    <font>
      <b/>
      <sz val="10"/>
      <color theme="1"/>
      <name val="Calibri"/>
      <family val="2"/>
    </font>
    <font>
      <sz val="11"/>
      <color theme="1"/>
      <name val="Calibri"/>
      <family val="2"/>
    </font>
    <font>
      <b/>
      <sz val="11"/>
      <color theme="0"/>
      <name val="Calibri"/>
      <family val="2"/>
    </font>
    <font>
      <b/>
      <sz val="9"/>
      <color theme="1"/>
      <name val="Calibri"/>
      <family val="2"/>
      <scheme val="minor"/>
    </font>
    <font>
      <sz val="9"/>
      <color theme="1"/>
      <name val="Calibri"/>
      <family val="2"/>
      <scheme val="minor"/>
    </font>
    <font>
      <b/>
      <i/>
      <u/>
      <sz val="11"/>
      <color theme="0"/>
      <name val="Calibri"/>
      <family val="2"/>
    </font>
    <font>
      <b/>
      <vertAlign val="superscript"/>
      <sz val="11"/>
      <color theme="0"/>
      <name val="Calibri"/>
      <family val="2"/>
    </font>
    <font>
      <sz val="10"/>
      <name val="Arial"/>
      <family val="2"/>
    </font>
    <font>
      <sz val="9"/>
      <name val="Calibri"/>
      <family val="2"/>
    </font>
    <font>
      <sz val="11"/>
      <name val="Calibri"/>
      <family val="2"/>
    </font>
    <font>
      <b/>
      <sz val="11"/>
      <name val="Calibri"/>
      <family val="2"/>
    </font>
    <font>
      <b/>
      <i/>
      <sz val="12"/>
      <name val="Calibri"/>
      <family val="2"/>
    </font>
    <font>
      <b/>
      <sz val="12"/>
      <name val="Calibri"/>
      <family val="2"/>
    </font>
    <font>
      <sz val="12"/>
      <name val="Calibri"/>
      <family val="2"/>
    </font>
    <font>
      <i/>
      <sz val="12"/>
      <name val="Calibri"/>
      <family val="2"/>
    </font>
    <font>
      <sz val="12"/>
      <color theme="1"/>
      <name val="Calibri"/>
      <family val="2"/>
    </font>
    <font>
      <b/>
      <sz val="12"/>
      <color theme="0"/>
      <name val="Calibri"/>
      <family val="2"/>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s>
  <borders count="41">
    <border>
      <left/>
      <right/>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0"/>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thin">
        <color theme="0"/>
      </left>
      <right style="medium">
        <color theme="0"/>
      </right>
      <top style="medium">
        <color theme="0"/>
      </top>
      <bottom/>
      <diagonal/>
    </border>
    <border>
      <left style="thin">
        <color theme="0"/>
      </left>
      <right style="medium">
        <color theme="0"/>
      </right>
      <top/>
      <bottom style="medium">
        <color theme="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rgb="FF002060"/>
      </bottom>
      <diagonal/>
    </border>
    <border>
      <left/>
      <right/>
      <top style="medium">
        <color rgb="FF002060"/>
      </top>
      <bottom style="medium">
        <color rgb="FF002060"/>
      </bottom>
      <diagonal/>
    </border>
    <border>
      <left/>
      <right/>
      <top style="thin">
        <color rgb="FF002060"/>
      </top>
      <bottom style="medium">
        <color rgb="FF002060"/>
      </bottom>
      <diagonal/>
    </border>
    <border>
      <left/>
      <right/>
      <top style="medium">
        <color rgb="FF002060"/>
      </top>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0" fillId="0" borderId="0" applyNumberFormat="0" applyFill="0" applyBorder="0" applyAlignment="0" applyProtection="0"/>
    <xf numFmtId="0" fontId="15" fillId="0" borderId="0"/>
    <xf numFmtId="43" fontId="16" fillId="0" borderId="0" applyFont="0" applyFill="0" applyBorder="0" applyAlignment="0" applyProtection="0"/>
    <xf numFmtId="167" fontId="17" fillId="0" borderId="0" applyFont="0" applyFill="0" applyBorder="0" applyAlignment="0" applyProtection="0"/>
    <xf numFmtId="0" fontId="1" fillId="0" borderId="0"/>
    <xf numFmtId="43" fontId="15" fillId="0" borderId="0" applyFont="0" applyFill="0" applyBorder="0" applyAlignment="0" applyProtection="0"/>
    <xf numFmtId="0" fontId="22"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0" fontId="43" fillId="0" borderId="0"/>
  </cellStyleXfs>
  <cellXfs count="293">
    <xf numFmtId="0" fontId="0" fillId="0" borderId="0" xfId="0"/>
    <xf numFmtId="0" fontId="3" fillId="0" borderId="0" xfId="0" applyFont="1"/>
    <xf numFmtId="0" fontId="5"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2" fillId="0" borderId="0" xfId="3" applyFont="1"/>
    <xf numFmtId="0" fontId="2" fillId="0" borderId="0" xfId="3" applyFont="1" applyAlignment="1">
      <alignment horizontal="center" vertical="center"/>
    </xf>
    <xf numFmtId="0" fontId="2" fillId="0" borderId="0" xfId="0" applyFont="1"/>
    <xf numFmtId="0" fontId="2" fillId="0" borderId="0" xfId="3" applyFont="1" applyAlignment="1">
      <alignment vertical="center"/>
    </xf>
    <xf numFmtId="0" fontId="6" fillId="0" borderId="0" xfId="3" applyFont="1" applyAlignment="1">
      <alignment horizontal="left" vertical="center"/>
    </xf>
    <xf numFmtId="0" fontId="6" fillId="0" borderId="0" xfId="0" applyFont="1" applyAlignment="1">
      <alignment vertical="center"/>
    </xf>
    <xf numFmtId="0" fontId="7" fillId="0" borderId="0" xfId="3" applyFont="1" applyAlignment="1">
      <alignment horizontal="left"/>
    </xf>
    <xf numFmtId="0" fontId="2" fillId="0" borderId="3" xfId="0" applyFont="1" applyBorder="1"/>
    <xf numFmtId="0" fontId="8" fillId="0" borderId="0" xfId="3" applyFont="1" applyAlignment="1">
      <alignment horizontal="left" vertical="center"/>
    </xf>
    <xf numFmtId="0" fontId="2" fillId="0" borderId="0" xfId="3" applyFont="1" applyAlignment="1">
      <alignment horizontal="center" vertical="center" wrapText="1"/>
    </xf>
    <xf numFmtId="2" fontId="2" fillId="0" borderId="5" xfId="3" applyNumberFormat="1" applyFont="1" applyBorder="1" applyAlignment="1">
      <alignment horizontal="left" vertical="center" wrapText="1"/>
    </xf>
    <xf numFmtId="2" fontId="2" fillId="0" borderId="6" xfId="3" applyNumberFormat="1" applyFont="1" applyBorder="1" applyAlignment="1">
      <alignment horizontal="left" vertical="center" wrapText="1"/>
    </xf>
    <xf numFmtId="2" fontId="2" fillId="0" borderId="6" xfId="3" applyNumberFormat="1" applyFont="1" applyBorder="1" applyAlignment="1">
      <alignment horizontal="left" wrapText="1"/>
    </xf>
    <xf numFmtId="2" fontId="2" fillId="0" borderId="7" xfId="3" applyNumberFormat="1" applyFont="1" applyBorder="1" applyAlignment="1">
      <alignment horizontal="left" wrapText="1"/>
    </xf>
    <xf numFmtId="0" fontId="2" fillId="0" borderId="0" xfId="3" applyFont="1" applyAlignment="1">
      <alignment horizontal="left" vertical="center" wrapText="1"/>
    </xf>
    <xf numFmtId="0" fontId="2" fillId="0" borderId="5" xfId="3" applyFont="1" applyBorder="1" applyAlignment="1">
      <alignment horizontal="left" vertical="center" wrapText="1"/>
    </xf>
    <xf numFmtId="165" fontId="2" fillId="0" borderId="5" xfId="1" applyNumberFormat="1" applyFont="1" applyBorder="1" applyAlignment="1">
      <alignment horizontal="right" vertical="center" wrapText="1" readingOrder="1"/>
    </xf>
    <xf numFmtId="165" fontId="2" fillId="0" borderId="5" xfId="2" applyNumberFormat="1" applyFont="1" applyBorder="1" applyAlignment="1">
      <alignment horizontal="right" vertical="center" wrapText="1" readingOrder="1"/>
    </xf>
    <xf numFmtId="0" fontId="2" fillId="0" borderId="7" xfId="3" applyFont="1" applyBorder="1" applyAlignment="1">
      <alignment horizontal="left" vertical="center" wrapText="1"/>
    </xf>
    <xf numFmtId="165" fontId="2" fillId="0" borderId="7" xfId="1" applyNumberFormat="1" applyFont="1" applyBorder="1" applyAlignment="1">
      <alignment horizontal="right" vertical="center" wrapText="1" readingOrder="1"/>
    </xf>
    <xf numFmtId="165" fontId="2" fillId="0" borderId="7" xfId="2" applyNumberFormat="1" applyFont="1" applyBorder="1" applyAlignment="1">
      <alignment horizontal="right" vertical="center" wrapText="1" readingOrder="1"/>
    </xf>
    <xf numFmtId="165" fontId="2" fillId="0" borderId="0" xfId="2" applyNumberFormat="1" applyFont="1" applyAlignment="1">
      <alignment horizontal="right" vertical="center" wrapText="1" readingOrder="1"/>
    </xf>
    <xf numFmtId="0" fontId="9" fillId="0" borderId="5" xfId="3" applyFont="1" applyBorder="1" applyAlignment="1">
      <alignment horizontal="left" vertical="center" wrapText="1"/>
    </xf>
    <xf numFmtId="164" fontId="2" fillId="0" borderId="5" xfId="1" applyNumberFormat="1" applyFont="1" applyBorder="1" applyAlignment="1">
      <alignment horizontal="right" vertical="center" wrapText="1" readingOrder="1"/>
    </xf>
    <xf numFmtId="165" fontId="2" fillId="0" borderId="0" xfId="1" applyNumberFormat="1" applyFont="1" applyAlignment="1">
      <alignment horizontal="right" vertical="center" wrapText="1" readingOrder="1"/>
    </xf>
    <xf numFmtId="165" fontId="9" fillId="0" borderId="0" xfId="0" applyNumberFormat="1" applyFont="1" applyAlignment="1">
      <alignment horizontal="right" vertical="center" readingOrder="1"/>
    </xf>
    <xf numFmtId="165" fontId="2" fillId="0" borderId="0" xfId="3" applyNumberFormat="1" applyFont="1" applyAlignment="1">
      <alignment horizontal="right" vertical="center" wrapText="1" readingOrder="1"/>
    </xf>
    <xf numFmtId="165" fontId="9" fillId="0" borderId="5" xfId="0" applyNumberFormat="1" applyFont="1" applyBorder="1" applyAlignment="1">
      <alignment horizontal="right" vertical="center" readingOrder="1"/>
    </xf>
    <xf numFmtId="165" fontId="2" fillId="0" borderId="5" xfId="3" applyNumberFormat="1" applyFont="1" applyBorder="1" applyAlignment="1">
      <alignment horizontal="right" vertical="center" wrapText="1" readingOrder="1"/>
    </xf>
    <xf numFmtId="0" fontId="2" fillId="0" borderId="0" xfId="3" applyFont="1" applyAlignment="1">
      <alignment horizontal="right"/>
    </xf>
    <xf numFmtId="0" fontId="6" fillId="0" borderId="0" xfId="3" applyFont="1"/>
    <xf numFmtId="0" fontId="11" fillId="0" borderId="0" xfId="4" applyFont="1" applyAlignment="1">
      <alignment horizontal="left" vertical="center"/>
    </xf>
    <xf numFmtId="0" fontId="11" fillId="0" borderId="0" xfId="4" applyFont="1" applyAlignment="1">
      <alignment horizontal="center" vertical="center"/>
    </xf>
    <xf numFmtId="0" fontId="2" fillId="0" borderId="0" xfId="0" applyFont="1" applyAlignment="1">
      <alignment horizontal="left" vertical="center"/>
    </xf>
    <xf numFmtId="0" fontId="2" fillId="0" borderId="0" xfId="0" applyFont="1" applyAlignment="1">
      <alignment vertical="center"/>
    </xf>
    <xf numFmtId="0" fontId="6" fillId="0" borderId="0" xfId="0" applyFont="1"/>
    <xf numFmtId="0" fontId="2"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vertical="center"/>
    </xf>
    <xf numFmtId="0" fontId="9" fillId="0" borderId="6" xfId="0" applyFont="1" applyBorder="1" applyAlignment="1">
      <alignment horizontal="left" vertical="center" wrapText="1" indent="1"/>
    </xf>
    <xf numFmtId="166" fontId="2" fillId="0" borderId="0" xfId="0" applyNumberFormat="1" applyFont="1"/>
    <xf numFmtId="0" fontId="9" fillId="0" borderId="6" xfId="0" applyFont="1" applyBorder="1" applyAlignment="1">
      <alignment horizontal="left" vertical="center" wrapText="1" indent="3"/>
    </xf>
    <xf numFmtId="0" fontId="13" fillId="0" borderId="0" xfId="0" applyFont="1" applyAlignment="1">
      <alignment vertical="center"/>
    </xf>
    <xf numFmtId="0" fontId="2" fillId="0" borderId="6" xfId="0" applyFont="1" applyBorder="1" applyAlignment="1">
      <alignment horizontal="left" indent="1"/>
    </xf>
    <xf numFmtId="0" fontId="12" fillId="2" borderId="6" xfId="0" applyFont="1" applyFill="1" applyBorder="1" applyAlignment="1">
      <alignment vertical="center" wrapText="1"/>
    </xf>
    <xf numFmtId="0" fontId="14" fillId="0" borderId="0" xfId="0" applyFont="1" applyAlignment="1">
      <alignment horizontal="left" vertical="center"/>
    </xf>
    <xf numFmtId="14" fontId="8" fillId="3" borderId="1" xfId="3" applyNumberFormat="1" applyFont="1" applyFill="1" applyBorder="1" applyAlignment="1">
      <alignment horizontal="center" vertical="center"/>
    </xf>
    <xf numFmtId="14" fontId="8" fillId="3" borderId="2" xfId="3" applyNumberFormat="1" applyFont="1" applyFill="1" applyBorder="1" applyAlignment="1">
      <alignment horizontal="center" vertical="center"/>
    </xf>
    <xf numFmtId="0" fontId="8" fillId="3" borderId="2" xfId="3" applyFont="1" applyFill="1" applyBorder="1" applyAlignment="1">
      <alignment horizontal="center" vertical="center" wrapText="1"/>
    </xf>
    <xf numFmtId="14" fontId="8" fillId="3" borderId="8" xfId="3" applyNumberFormat="1" applyFont="1" applyFill="1" applyBorder="1" applyAlignment="1">
      <alignment horizontal="center" vertical="center"/>
    </xf>
    <xf numFmtId="14" fontId="8" fillId="3" borderId="9" xfId="3" applyNumberFormat="1" applyFont="1" applyFill="1" applyBorder="1" applyAlignment="1">
      <alignment horizontal="center" vertical="center"/>
    </xf>
    <xf numFmtId="0" fontId="19" fillId="0" borderId="0" xfId="3" applyFont="1" applyAlignment="1">
      <alignment horizontal="left" vertical="center"/>
    </xf>
    <xf numFmtId="0" fontId="18" fillId="0" borderId="0" xfId="5" applyFont="1"/>
    <xf numFmtId="0" fontId="19" fillId="0" borderId="0" xfId="0" applyFont="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19" fillId="0" borderId="5" xfId="0" applyFont="1" applyBorder="1" applyAlignment="1">
      <alignment horizontal="center" vertical="center"/>
    </xf>
    <xf numFmtId="0" fontId="19" fillId="0" borderId="5" xfId="0" applyFont="1" applyBorder="1" applyAlignment="1">
      <alignment horizontal="left" vertical="center"/>
    </xf>
    <xf numFmtId="0" fontId="19" fillId="0" borderId="13" xfId="0" applyFont="1" applyBorder="1" applyAlignment="1">
      <alignment horizontal="center" vertical="center"/>
    </xf>
    <xf numFmtId="0" fontId="19" fillId="0" borderId="13" xfId="0" applyFont="1" applyBorder="1" applyAlignment="1">
      <alignment horizontal="left" vertical="center"/>
    </xf>
    <xf numFmtId="0" fontId="21" fillId="0" borderId="5" xfId="0" applyFont="1" applyBorder="1" applyAlignment="1">
      <alignment horizontal="center" vertical="center"/>
    </xf>
    <xf numFmtId="0" fontId="21" fillId="0" borderId="5" xfId="0" applyFont="1" applyBorder="1" applyAlignment="1">
      <alignment horizontal="left" vertical="center"/>
    </xf>
    <xf numFmtId="0" fontId="18" fillId="0" borderId="0" xfId="0" applyFont="1"/>
    <xf numFmtId="0" fontId="7" fillId="0" borderId="13" xfId="0" applyFont="1" applyBorder="1" applyAlignment="1">
      <alignment horizontal="center"/>
    </xf>
    <xf numFmtId="9" fontId="3" fillId="3" borderId="0" xfId="0" applyNumberFormat="1" applyFont="1" applyFill="1" applyAlignment="1">
      <alignment horizontal="center" vertical="center" wrapText="1"/>
    </xf>
    <xf numFmtId="164" fontId="19" fillId="0" borderId="5" xfId="9" applyNumberFormat="1" applyFont="1" applyBorder="1" applyAlignment="1">
      <alignment horizontal="right" vertical="center"/>
    </xf>
    <xf numFmtId="164" fontId="19" fillId="2" borderId="5" xfId="9" applyNumberFormat="1" applyFont="1" applyFill="1" applyBorder="1" applyAlignment="1">
      <alignment horizontal="right" vertical="center"/>
    </xf>
    <xf numFmtId="164" fontId="19" fillId="2" borderId="15" xfId="9" applyNumberFormat="1" applyFont="1" applyFill="1" applyBorder="1" applyAlignment="1">
      <alignment horizontal="right" vertical="center"/>
    </xf>
    <xf numFmtId="164" fontId="19" fillId="0" borderId="5" xfId="9" applyNumberFormat="1" applyFont="1" applyBorder="1" applyAlignment="1">
      <alignment vertical="center"/>
    </xf>
    <xf numFmtId="164" fontId="18" fillId="0" borderId="5" xfId="9" applyNumberFormat="1" applyFont="1" applyBorder="1" applyAlignment="1">
      <alignment vertical="center"/>
    </xf>
    <xf numFmtId="164" fontId="19" fillId="2" borderId="13" xfId="9" applyNumberFormat="1" applyFont="1" applyFill="1" applyBorder="1" applyAlignment="1">
      <alignment vertical="center"/>
    </xf>
    <xf numFmtId="164" fontId="19" fillId="0" borderId="13" xfId="9" applyNumberFormat="1" applyFont="1" applyBorder="1" applyAlignment="1">
      <alignment vertical="center"/>
    </xf>
    <xf numFmtId="0" fontId="20" fillId="4" borderId="13" xfId="0" applyFont="1" applyFill="1" applyBorder="1" applyAlignment="1">
      <alignment horizontal="center" vertical="center"/>
    </xf>
    <xf numFmtId="0" fontId="20" fillId="4" borderId="13" xfId="0" applyFont="1" applyFill="1" applyBorder="1" applyAlignment="1">
      <alignment horizontal="left" vertical="center"/>
    </xf>
    <xf numFmtId="164" fontId="19" fillId="4" borderId="13" xfId="9" applyNumberFormat="1" applyFont="1" applyFill="1" applyBorder="1" applyAlignment="1">
      <alignment vertical="center"/>
    </xf>
    <xf numFmtId="0" fontId="3" fillId="4" borderId="0" xfId="0" applyFont="1" applyFill="1" applyAlignment="1">
      <alignment horizontal="center" vertical="center"/>
    </xf>
    <xf numFmtId="0" fontId="3" fillId="4" borderId="0" xfId="0" applyFont="1" applyFill="1" applyAlignment="1">
      <alignment vertical="center"/>
    </xf>
    <xf numFmtId="9" fontId="3" fillId="4" borderId="0" xfId="0" applyNumberFormat="1" applyFont="1" applyFill="1" applyAlignment="1">
      <alignment horizontal="center" vertical="center"/>
    </xf>
    <xf numFmtId="0" fontId="19" fillId="4" borderId="13" xfId="0" applyFont="1" applyFill="1" applyBorder="1" applyAlignment="1">
      <alignment horizontal="center" vertical="center"/>
    </xf>
    <xf numFmtId="0" fontId="19" fillId="4" borderId="13" xfId="0" applyFont="1" applyFill="1" applyBorder="1" applyAlignment="1">
      <alignment vertical="center"/>
    </xf>
    <xf numFmtId="164" fontId="19" fillId="4" borderId="14" xfId="9" applyNumberFormat="1" applyFont="1" applyFill="1" applyBorder="1" applyAlignment="1">
      <alignment horizontal="right" vertical="center"/>
    </xf>
    <xf numFmtId="0" fontId="6" fillId="4" borderId="10" xfId="0" applyFont="1" applyFill="1" applyBorder="1" applyAlignment="1">
      <alignment vertical="center" wrapText="1"/>
    </xf>
    <xf numFmtId="0" fontId="6" fillId="4" borderId="5" xfId="0" applyFont="1" applyFill="1" applyBorder="1" applyAlignment="1">
      <alignment vertical="center" wrapText="1"/>
    </xf>
    <xf numFmtId="0" fontId="6" fillId="4" borderId="4" xfId="3" applyFont="1" applyFill="1" applyBorder="1" applyAlignment="1">
      <alignment horizontal="left" vertical="center"/>
    </xf>
    <xf numFmtId="0" fontId="6" fillId="4" borderId="4" xfId="3" applyFont="1" applyFill="1" applyBorder="1" applyAlignment="1">
      <alignment horizontal="center"/>
    </xf>
    <xf numFmtId="0" fontId="6" fillId="4" borderId="0" xfId="3" applyFont="1" applyFill="1" applyAlignment="1">
      <alignment horizontal="left" vertical="center"/>
    </xf>
    <xf numFmtId="0" fontId="6" fillId="4" borderId="0" xfId="3" applyFont="1" applyFill="1" applyAlignment="1">
      <alignment horizontal="center" vertical="center" readingOrder="1"/>
    </xf>
    <xf numFmtId="0" fontId="6" fillId="4" borderId="0" xfId="3" applyFont="1" applyFill="1" applyAlignment="1">
      <alignment horizontal="right" vertical="center" readingOrder="1"/>
    </xf>
    <xf numFmtId="0" fontId="23" fillId="0" borderId="0" xfId="4" applyFont="1" applyAlignment="1">
      <alignment horizontal="left"/>
    </xf>
    <xf numFmtId="0" fontId="23" fillId="0" borderId="0" xfId="4" applyFont="1" applyAlignment="1">
      <alignment horizontal="center"/>
    </xf>
    <xf numFmtId="0" fontId="18" fillId="0" borderId="0" xfId="0" applyFont="1" applyAlignment="1">
      <alignment horizontal="left"/>
    </xf>
    <xf numFmtId="0" fontId="10" fillId="0" borderId="0" xfId="4"/>
    <xf numFmtId="0" fontId="19" fillId="0" borderId="0" xfId="0" applyFont="1"/>
    <xf numFmtId="0" fontId="19" fillId="0" borderId="0" xfId="0" applyFont="1" applyAlignment="1">
      <alignment horizontal="left" vertical="center"/>
    </xf>
    <xf numFmtId="0" fontId="18" fillId="0" borderId="0" xfId="0" applyFont="1" applyAlignment="1">
      <alignment wrapText="1"/>
    </xf>
    <xf numFmtId="0" fontId="18" fillId="0" borderId="0" xfId="0" applyFont="1" applyAlignment="1">
      <alignment horizontal="center" wrapText="1"/>
    </xf>
    <xf numFmtId="0" fontId="18" fillId="2" borderId="0" xfId="0" applyFont="1" applyFill="1" applyAlignment="1">
      <alignment horizontal="center" wrapText="1"/>
    </xf>
    <xf numFmtId="0" fontId="18" fillId="2" borderId="1" xfId="0" applyFont="1" applyFill="1" applyBorder="1" applyAlignment="1">
      <alignment horizontal="center" wrapText="1"/>
    </xf>
    <xf numFmtId="14" fontId="3" fillId="3" borderId="1" xfId="3" applyNumberFormat="1" applyFont="1" applyFill="1" applyBorder="1" applyAlignment="1">
      <alignment horizontal="center" vertical="center"/>
    </xf>
    <xf numFmtId="0" fontId="19" fillId="0" borderId="11" xfId="3" applyFont="1" applyBorder="1" applyAlignment="1">
      <alignment horizontal="left"/>
    </xf>
    <xf numFmtId="9" fontId="3" fillId="3" borderId="12" xfId="5" applyNumberFormat="1"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5" xfId="0" applyFont="1" applyBorder="1" applyAlignment="1">
      <alignment horizontal="left" vertical="center" wrapText="1"/>
    </xf>
    <xf numFmtId="164" fontId="27" fillId="0" borderId="5" xfId="6" applyNumberFormat="1" applyFont="1" applyBorder="1" applyAlignment="1">
      <alignment horizontal="center" vertical="center"/>
    </xf>
    <xf numFmtId="0" fontId="18" fillId="0" borderId="5" xfId="0" applyFont="1" applyBorder="1" applyAlignment="1">
      <alignment horizontal="left" vertical="center" wrapText="1" indent="1"/>
    </xf>
    <xf numFmtId="0" fontId="18" fillId="4" borderId="5" xfId="0" applyFont="1" applyFill="1" applyBorder="1" applyAlignment="1">
      <alignment horizontal="center" vertical="center" wrapText="1"/>
    </xf>
    <xf numFmtId="0" fontId="19" fillId="4" borderId="6" xfId="0" applyFont="1" applyFill="1" applyBorder="1" applyAlignment="1">
      <alignment horizontal="left" vertical="center" wrapText="1"/>
    </xf>
    <xf numFmtId="164" fontId="19" fillId="4" borderId="6" xfId="6" applyNumberFormat="1" applyFont="1" applyFill="1" applyBorder="1" applyAlignment="1">
      <alignment horizontal="center" vertical="center"/>
    </xf>
    <xf numFmtId="0" fontId="19" fillId="0" borderId="0" xfId="5" applyFont="1" applyAlignment="1">
      <alignment horizontal="left" vertical="center" wrapText="1"/>
    </xf>
    <xf numFmtId="168" fontId="24" fillId="0" borderId="0" xfId="7" applyNumberFormat="1" applyFont="1" applyAlignment="1">
      <alignment horizontal="center" vertical="center"/>
    </xf>
    <xf numFmtId="0" fontId="28" fillId="0" borderId="0" xfId="8" applyFont="1" applyAlignment="1">
      <alignment horizontal="left" vertical="center"/>
    </xf>
    <xf numFmtId="0" fontId="18" fillId="0" borderId="0" xfId="5" quotePrefix="1" applyFont="1" applyAlignment="1">
      <alignment vertical="center" wrapText="1"/>
    </xf>
    <xf numFmtId="0" fontId="18" fillId="0" borderId="0" xfId="5" applyFont="1" applyAlignment="1">
      <alignment vertical="center" wrapText="1"/>
    </xf>
    <xf numFmtId="0" fontId="18" fillId="0" borderId="0" xfId="0" applyFont="1" applyAlignment="1">
      <alignment horizontal="center"/>
    </xf>
    <xf numFmtId="0" fontId="18" fillId="0" borderId="5" xfId="0" applyFont="1" applyBorder="1" applyAlignment="1">
      <alignment horizontal="left" vertical="center" indent="1"/>
    </xf>
    <xf numFmtId="0" fontId="18" fillId="0" borderId="5" xfId="0" applyFont="1" applyBorder="1" applyAlignment="1">
      <alignment vertical="center"/>
    </xf>
    <xf numFmtId="0" fontId="18" fillId="0" borderId="15" xfId="0" applyFont="1" applyBorder="1" applyAlignment="1">
      <alignment vertical="center"/>
    </xf>
    <xf numFmtId="0" fontId="18" fillId="0" borderId="5" xfId="0" applyFont="1" applyBorder="1" applyAlignment="1">
      <alignment horizontal="center" vertical="center"/>
    </xf>
    <xf numFmtId="0" fontId="18" fillId="0" borderId="15" xfId="0" applyFont="1" applyBorder="1" applyAlignment="1">
      <alignment horizontal="center" vertical="center"/>
    </xf>
    <xf numFmtId="0" fontId="25" fillId="0" borderId="0" xfId="3" applyFont="1" applyAlignment="1">
      <alignment horizontal="left"/>
    </xf>
    <xf numFmtId="0" fontId="7" fillId="0" borderId="13" xfId="0" applyFont="1" applyBorder="1" applyAlignment="1">
      <alignment horizontal="left"/>
    </xf>
    <xf numFmtId="0" fontId="30" fillId="0" borderId="0" xfId="0" applyFont="1" applyAlignment="1">
      <alignment wrapText="1"/>
    </xf>
    <xf numFmtId="0" fontId="0" fillId="0" borderId="0" xfId="0" applyAlignment="1">
      <alignment horizontal="center"/>
    </xf>
    <xf numFmtId="0" fontId="36" fillId="5" borderId="19" xfId="11" applyFont="1" applyFill="1" applyBorder="1" applyAlignment="1">
      <alignment vertical="top" wrapText="1"/>
    </xf>
    <xf numFmtId="0" fontId="36" fillId="5" borderId="20" xfId="11" applyFont="1" applyFill="1" applyBorder="1" applyAlignment="1">
      <alignment horizontal="center" vertical="top" wrapText="1"/>
    </xf>
    <xf numFmtId="0" fontId="35" fillId="0" borderId="0" xfId="11" applyFont="1" applyAlignment="1">
      <alignment vertical="top" wrapText="1"/>
    </xf>
    <xf numFmtId="0" fontId="0" fillId="0" borderId="0" xfId="0" applyAlignment="1">
      <alignment wrapText="1"/>
    </xf>
    <xf numFmtId="0" fontId="0" fillId="0" borderId="0" xfId="0" applyAlignment="1">
      <alignment horizontal="center" wrapText="1"/>
    </xf>
    <xf numFmtId="0" fontId="31" fillId="0" borderId="0" xfId="0" applyFont="1" applyAlignment="1">
      <alignment wrapText="1"/>
    </xf>
    <xf numFmtId="0" fontId="29" fillId="0" borderId="0" xfId="0" applyFont="1" applyAlignment="1">
      <alignment wrapText="1"/>
    </xf>
    <xf numFmtId="0" fontId="19" fillId="0" borderId="0" xfId="0" applyFont="1" applyAlignment="1">
      <alignment wrapText="1"/>
    </xf>
    <xf numFmtId="166" fontId="0" fillId="0" borderId="0" xfId="1" applyNumberFormat="1" applyFont="1"/>
    <xf numFmtId="0" fontId="38" fillId="3" borderId="18" xfId="0" applyFont="1" applyFill="1" applyBorder="1" applyAlignment="1">
      <alignment horizontal="center" vertical="center" wrapText="1"/>
    </xf>
    <xf numFmtId="0" fontId="0" fillId="0" borderId="21" xfId="11" applyFont="1" applyBorder="1" applyAlignment="1">
      <alignment wrapText="1"/>
    </xf>
    <xf numFmtId="166" fontId="0" fillId="0" borderId="7" xfId="1" applyNumberFormat="1" applyFont="1" applyBorder="1" applyAlignment="1">
      <alignment horizontal="right"/>
    </xf>
    <xf numFmtId="0" fontId="30" fillId="0" borderId="22" xfId="0" applyFont="1" applyBorder="1" applyAlignment="1">
      <alignment horizontal="center"/>
    </xf>
    <xf numFmtId="0" fontId="0" fillId="0" borderId="23" xfId="11" applyFont="1" applyBorder="1" applyAlignment="1">
      <alignment wrapText="1"/>
    </xf>
    <xf numFmtId="166" fontId="0" fillId="0" borderId="0" xfId="1" applyNumberFormat="1" applyFont="1" applyAlignment="1">
      <alignment horizontal="right"/>
    </xf>
    <xf numFmtId="0" fontId="30" fillId="0" borderId="24" xfId="0" applyFont="1" applyBorder="1" applyAlignment="1">
      <alignment horizontal="center"/>
    </xf>
    <xf numFmtId="164" fontId="0" fillId="0" borderId="0" xfId="0" applyNumberFormat="1" applyAlignment="1">
      <alignment horizontal="right"/>
    </xf>
    <xf numFmtId="0" fontId="30" fillId="0" borderId="24" xfId="0" quotePrefix="1" applyFont="1" applyBorder="1" applyAlignment="1">
      <alignment horizontal="center"/>
    </xf>
    <xf numFmtId="43" fontId="30" fillId="0" borderId="24" xfId="1" applyFont="1" applyBorder="1" applyAlignment="1">
      <alignment horizontal="center"/>
    </xf>
    <xf numFmtId="166" fontId="0" fillId="0" borderId="5" xfId="1" applyNumberFormat="1" applyFont="1" applyBorder="1" applyAlignment="1">
      <alignment horizontal="right"/>
    </xf>
    <xf numFmtId="0" fontId="30" fillId="0" borderId="26" xfId="0" applyFont="1" applyBorder="1" applyAlignment="1">
      <alignment horizontal="center"/>
    </xf>
    <xf numFmtId="0" fontId="0" fillId="0" borderId="22" xfId="0" applyBorder="1"/>
    <xf numFmtId="0" fontId="0" fillId="0" borderId="24" xfId="0" applyBorder="1"/>
    <xf numFmtId="0" fontId="37" fillId="0" borderId="23" xfId="11" applyFont="1" applyBorder="1" applyAlignment="1">
      <alignment wrapText="1"/>
    </xf>
    <xf numFmtId="166" fontId="30" fillId="0" borderId="6" xfId="1" applyNumberFormat="1" applyFont="1" applyBorder="1" applyAlignment="1">
      <alignment horizontal="right"/>
    </xf>
    <xf numFmtId="0" fontId="0" fillId="0" borderId="25" xfId="11" applyFont="1" applyBorder="1" applyAlignment="1">
      <alignment wrapText="1"/>
    </xf>
    <xf numFmtId="166" fontId="30" fillId="0" borderId="0" xfId="1" applyNumberFormat="1" applyFont="1" applyAlignment="1">
      <alignment horizontal="right"/>
    </xf>
    <xf numFmtId="0" fontId="30" fillId="0" borderId="24" xfId="0" applyFont="1" applyBorder="1"/>
    <xf numFmtId="166" fontId="30" fillId="0" borderId="5" xfId="1" applyNumberFormat="1" applyFont="1" applyBorder="1" applyAlignment="1">
      <alignment horizontal="right"/>
    </xf>
    <xf numFmtId="165" fontId="0" fillId="0" borderId="7" xfId="2" applyNumberFormat="1" applyFont="1" applyBorder="1" applyAlignment="1">
      <alignment horizontal="right"/>
    </xf>
    <xf numFmtId="165" fontId="0" fillId="0" borderId="0" xfId="2" applyNumberFormat="1" applyFont="1" applyAlignment="1">
      <alignment horizontal="right"/>
    </xf>
    <xf numFmtId="43" fontId="0" fillId="0" borderId="0" xfId="1" applyFont="1" applyAlignment="1">
      <alignment horizontal="right"/>
    </xf>
    <xf numFmtId="165" fontId="0" fillId="0" borderId="5" xfId="2" applyNumberFormat="1" applyFont="1" applyBorder="1" applyAlignment="1">
      <alignment horizontal="right"/>
    </xf>
    <xf numFmtId="166" fontId="38" fillId="3" borderId="18" xfId="1" applyNumberFormat="1" applyFont="1" applyFill="1" applyBorder="1" applyAlignment="1">
      <alignment horizontal="center" vertical="center"/>
    </xf>
    <xf numFmtId="0" fontId="30" fillId="5" borderId="19" xfId="11" applyFont="1" applyFill="1" applyBorder="1"/>
    <xf numFmtId="0" fontId="30" fillId="5" borderId="6" xfId="11" applyFont="1" applyFill="1" applyBorder="1"/>
    <xf numFmtId="0" fontId="30" fillId="5" borderId="20" xfId="11" applyFont="1" applyFill="1" applyBorder="1"/>
    <xf numFmtId="0" fontId="0" fillId="0" borderId="21" xfId="11" applyFont="1" applyBorder="1"/>
    <xf numFmtId="0" fontId="0" fillId="0" borderId="23" xfId="11" applyFont="1" applyBorder="1"/>
    <xf numFmtId="0" fontId="30" fillId="0" borderId="25" xfId="11" applyFont="1" applyBorder="1"/>
    <xf numFmtId="0" fontId="30" fillId="5" borderId="23" xfId="11" applyFont="1" applyFill="1" applyBorder="1"/>
    <xf numFmtId="0" fontId="30" fillId="5" borderId="0" xfId="11" applyFont="1" applyFill="1"/>
    <xf numFmtId="0" fontId="30" fillId="5" borderId="24" xfId="11" applyFont="1" applyFill="1" applyBorder="1"/>
    <xf numFmtId="0" fontId="37" fillId="0" borderId="21" xfId="11" applyFont="1" applyBorder="1"/>
    <xf numFmtId="0" fontId="30" fillId="0" borderId="19" xfId="11" applyFont="1" applyBorder="1"/>
    <xf numFmtId="0" fontId="30" fillId="0" borderId="20" xfId="0" applyFont="1" applyBorder="1"/>
    <xf numFmtId="0" fontId="0" fillId="0" borderId="25" xfId="11" applyFont="1" applyBorder="1"/>
    <xf numFmtId="0" fontId="0" fillId="0" borderId="26" xfId="0" applyBorder="1"/>
    <xf numFmtId="0" fontId="30" fillId="0" borderId="23" xfId="11" applyFont="1" applyBorder="1"/>
    <xf numFmtId="0" fontId="30" fillId="0" borderId="26" xfId="0" applyFont="1" applyBorder="1"/>
    <xf numFmtId="0" fontId="30" fillId="5" borderId="25" xfId="11" applyFont="1" applyFill="1" applyBorder="1"/>
    <xf numFmtId="0" fontId="30" fillId="5" borderId="5" xfId="11" applyFont="1" applyFill="1" applyBorder="1"/>
    <xf numFmtId="0" fontId="30" fillId="5" borderId="26" xfId="11" applyFont="1" applyFill="1" applyBorder="1"/>
    <xf numFmtId="0" fontId="30" fillId="0" borderId="21" xfId="11" applyFont="1" applyBorder="1"/>
    <xf numFmtId="0" fontId="39" fillId="0" borderId="0" xfId="0" applyFont="1" applyAlignment="1">
      <alignment horizontal="center"/>
    </xf>
    <xf numFmtId="0" fontId="40" fillId="0" borderId="0" xfId="0" applyFont="1" applyAlignment="1">
      <alignment horizontal="center"/>
    </xf>
    <xf numFmtId="0" fontId="41" fillId="3" borderId="27" xfId="0" applyFont="1" applyFill="1" applyBorder="1" applyAlignment="1">
      <alignment horizontal="left" wrapText="1"/>
    </xf>
    <xf numFmtId="0" fontId="38" fillId="3" borderId="27" xfId="0" applyFont="1" applyFill="1" applyBorder="1" applyAlignment="1">
      <alignment horizontal="center" vertical="center" wrapText="1"/>
    </xf>
    <xf numFmtId="0" fontId="0" fillId="0" borderId="23" xfId="11" applyFont="1" applyBorder="1" applyAlignment="1">
      <alignment vertical="top" wrapText="1"/>
    </xf>
    <xf numFmtId="166" fontId="30" fillId="0" borderId="0" xfId="1" applyNumberFormat="1" applyFont="1"/>
    <xf numFmtId="0" fontId="30" fillId="0" borderId="23" xfId="11" applyFont="1" applyBorder="1" applyAlignment="1">
      <alignment vertical="top" wrapText="1"/>
    </xf>
    <xf numFmtId="170" fontId="0" fillId="0" borderId="0" xfId="1" applyNumberFormat="1" applyFont="1"/>
    <xf numFmtId="170" fontId="30" fillId="0" borderId="0" xfId="1" applyNumberFormat="1" applyFont="1"/>
    <xf numFmtId="166" fontId="0" fillId="0" borderId="24" xfId="0" applyNumberFormat="1" applyBorder="1"/>
    <xf numFmtId="0" fontId="0" fillId="0" borderId="28" xfId="11" applyFont="1" applyBorder="1" applyAlignment="1">
      <alignment vertical="top" wrapText="1"/>
    </xf>
    <xf numFmtId="170" fontId="0" fillId="0" borderId="29" xfId="1" applyNumberFormat="1" applyFont="1" applyBorder="1"/>
    <xf numFmtId="0" fontId="0" fillId="0" borderId="30" xfId="0" applyBorder="1"/>
    <xf numFmtId="0" fontId="30" fillId="0" borderId="31" xfId="11" applyFont="1" applyBorder="1" applyAlignment="1">
      <alignment vertical="top" wrapText="1"/>
    </xf>
    <xf numFmtId="170" fontId="30" fillId="0" borderId="32" xfId="1" applyNumberFormat="1" applyFont="1" applyBorder="1"/>
    <xf numFmtId="0" fontId="30" fillId="0" borderId="33" xfId="0" applyFont="1" applyBorder="1"/>
    <xf numFmtId="0" fontId="30" fillId="5" borderId="23" xfId="11" applyFont="1" applyFill="1" applyBorder="1" applyAlignment="1">
      <alignment vertical="top" wrapText="1"/>
    </xf>
    <xf numFmtId="0" fontId="30" fillId="5" borderId="0" xfId="0" applyFont="1" applyFill="1"/>
    <xf numFmtId="0" fontId="30" fillId="5" borderId="24" xfId="0" applyFont="1" applyFill="1" applyBorder="1"/>
    <xf numFmtId="0" fontId="30" fillId="0" borderId="21" xfId="11" applyFont="1" applyBorder="1" applyAlignment="1">
      <alignment vertical="top" wrapText="1"/>
    </xf>
    <xf numFmtId="3" fontId="30" fillId="0" borderId="7" xfId="0" applyNumberFormat="1" applyFont="1" applyBorder="1"/>
    <xf numFmtId="3" fontId="0" fillId="0" borderId="0" xfId="0" applyNumberFormat="1"/>
    <xf numFmtId="3" fontId="30" fillId="0" borderId="0" xfId="0" applyNumberFormat="1" applyFont="1"/>
    <xf numFmtId="43" fontId="0" fillId="0" borderId="0" xfId="1" applyFont="1"/>
    <xf numFmtId="43" fontId="0" fillId="0" borderId="29" xfId="1" applyFont="1" applyBorder="1"/>
    <xf numFmtId="166" fontId="30" fillId="0" borderId="32" xfId="1" applyNumberFormat="1" applyFont="1" applyBorder="1"/>
    <xf numFmtId="166" fontId="0" fillId="0" borderId="0" xfId="0" applyNumberFormat="1"/>
    <xf numFmtId="166" fontId="30" fillId="0" borderId="0" xfId="0" applyNumberFormat="1" applyFont="1"/>
    <xf numFmtId="164" fontId="0" fillId="0" borderId="0" xfId="0" applyNumberFormat="1"/>
    <xf numFmtId="0" fontId="30" fillId="0" borderId="28" xfId="11" applyFont="1" applyBorder="1" applyAlignment="1">
      <alignment vertical="top" wrapText="1"/>
    </xf>
    <xf numFmtId="166" fontId="30" fillId="0" borderId="29" xfId="1" applyNumberFormat="1" applyFont="1" applyBorder="1"/>
    <xf numFmtId="0" fontId="30" fillId="0" borderId="30" xfId="0" applyFont="1" applyBorder="1" applyAlignment="1">
      <alignment horizontal="center"/>
    </xf>
    <xf numFmtId="0" fontId="30" fillId="0" borderId="33" xfId="0" applyFont="1" applyBorder="1" applyAlignment="1">
      <alignment horizontal="center"/>
    </xf>
    <xf numFmtId="0" fontId="34" fillId="0" borderId="0" xfId="0" applyFont="1" applyAlignment="1">
      <alignment horizontal="center" wrapText="1"/>
    </xf>
    <xf numFmtId="0" fontId="31" fillId="0" borderId="0" xfId="0" applyFont="1" applyAlignment="1">
      <alignment horizontal="center" wrapText="1"/>
    </xf>
    <xf numFmtId="169" fontId="31" fillId="0" borderId="0" xfId="12" applyNumberFormat="1" applyFont="1" applyBorder="1" applyAlignment="1">
      <alignment horizontal="center" wrapText="1"/>
    </xf>
    <xf numFmtId="14" fontId="31" fillId="0" borderId="0" xfId="0" applyNumberFormat="1" applyFont="1" applyAlignment="1">
      <alignment horizontal="center" wrapText="1"/>
    </xf>
    <xf numFmtId="169" fontId="31" fillId="0" borderId="0" xfId="0" applyNumberFormat="1" applyFont="1" applyAlignment="1">
      <alignment horizontal="center" wrapText="1"/>
    </xf>
    <xf numFmtId="0" fontId="31" fillId="0" borderId="0" xfId="0" applyFont="1" applyAlignment="1">
      <alignment horizontal="justify" vertical="top" wrapText="1"/>
    </xf>
    <xf numFmtId="0" fontId="33" fillId="0" borderId="21" xfId="0" applyFont="1" applyBorder="1" applyAlignment="1">
      <alignment vertical="top" wrapText="1"/>
    </xf>
    <xf numFmtId="0" fontId="31" fillId="0" borderId="23" xfId="11" applyFont="1" applyBorder="1" applyAlignment="1">
      <alignment vertical="top" wrapText="1"/>
    </xf>
    <xf numFmtId="0" fontId="31" fillId="0" borderId="24" xfId="0" applyFont="1" applyBorder="1" applyAlignment="1">
      <alignment horizontal="center" wrapText="1"/>
    </xf>
    <xf numFmtId="169" fontId="31" fillId="0" borderId="24" xfId="12" applyNumberFormat="1" applyFont="1" applyBorder="1" applyAlignment="1">
      <alignment horizontal="center" wrapText="1"/>
    </xf>
    <xf numFmtId="14" fontId="31" fillId="0" borderId="24" xfId="0" applyNumberFormat="1" applyFont="1" applyBorder="1" applyAlignment="1">
      <alignment horizontal="center" wrapText="1"/>
    </xf>
    <xf numFmtId="169" fontId="31" fillId="0" borderId="24" xfId="0" applyNumberFormat="1" applyFont="1" applyBorder="1" applyAlignment="1">
      <alignment horizontal="center" wrapText="1"/>
    </xf>
    <xf numFmtId="0" fontId="31" fillId="0" borderId="23" xfId="11" applyFont="1" applyBorder="1" applyAlignment="1">
      <alignment vertical="center" wrapText="1"/>
    </xf>
    <xf numFmtId="0" fontId="31" fillId="0" borderId="24" xfId="0" applyFont="1" applyBorder="1" applyAlignment="1">
      <alignment horizontal="justify" vertical="top" wrapText="1"/>
    </xf>
    <xf numFmtId="0" fontId="31" fillId="0" borderId="25" xfId="11" applyFont="1" applyBorder="1" applyAlignment="1">
      <alignment vertical="top" wrapText="1"/>
    </xf>
    <xf numFmtId="0" fontId="31" fillId="0" borderId="5" xfId="0" applyFont="1" applyBorder="1" applyAlignment="1">
      <alignment horizontal="center" wrapText="1"/>
    </xf>
    <xf numFmtId="0" fontId="31" fillId="0" borderId="26" xfId="0" applyFont="1" applyBorder="1" applyAlignment="1">
      <alignment horizontal="center" wrapText="1"/>
    </xf>
    <xf numFmtId="0" fontId="34" fillId="0" borderId="24" xfId="0" applyFont="1" applyBorder="1" applyAlignment="1">
      <alignment horizontal="center" wrapText="1"/>
    </xf>
    <xf numFmtId="0" fontId="32" fillId="3" borderId="34" xfId="0" applyFont="1" applyFill="1" applyBorder="1" applyAlignment="1">
      <alignment horizontal="center" vertical="center" wrapText="1"/>
    </xf>
    <xf numFmtId="0" fontId="32" fillId="3" borderId="35" xfId="0" applyFont="1" applyFill="1" applyBorder="1" applyAlignment="1">
      <alignment horizontal="center" vertical="center" wrapText="1"/>
    </xf>
    <xf numFmtId="0" fontId="32" fillId="3" borderId="36" xfId="0" applyFont="1" applyFill="1" applyBorder="1" applyAlignment="1">
      <alignment horizontal="center" vertical="center" wrapText="1"/>
    </xf>
    <xf numFmtId="0" fontId="36" fillId="5" borderId="6" xfId="11" applyFont="1" applyFill="1" applyBorder="1" applyAlignment="1">
      <alignment horizontal="center" vertical="top" wrapText="1"/>
    </xf>
    <xf numFmtId="166" fontId="6" fillId="4" borderId="10" xfId="1" applyNumberFormat="1" applyFont="1" applyFill="1" applyBorder="1" applyAlignment="1">
      <alignment vertical="center" wrapText="1"/>
    </xf>
    <xf numFmtId="166" fontId="2" fillId="0" borderId="5" xfId="1" applyNumberFormat="1" applyFont="1" applyBorder="1" applyAlignment="1">
      <alignment horizontal="right"/>
    </xf>
    <xf numFmtId="166" fontId="6" fillId="4" borderId="5" xfId="1" applyNumberFormat="1" applyFont="1" applyFill="1" applyBorder="1" applyAlignment="1">
      <alignment horizontal="right"/>
    </xf>
    <xf numFmtId="166" fontId="6" fillId="0" borderId="5" xfId="1" applyNumberFormat="1" applyFont="1" applyFill="1" applyBorder="1" applyAlignment="1">
      <alignment horizontal="right"/>
    </xf>
    <xf numFmtId="166" fontId="6" fillId="2" borderId="5" xfId="1" applyNumberFormat="1" applyFont="1" applyFill="1" applyBorder="1" applyAlignment="1">
      <alignment horizontal="right"/>
    </xf>
    <xf numFmtId="0" fontId="44" fillId="0" borderId="0" xfId="0" applyFont="1"/>
    <xf numFmtId="166" fontId="2" fillId="0" borderId="5" xfId="1" applyNumberFormat="1" applyFont="1" applyBorder="1" applyAlignment="1">
      <alignment horizontal="left" vertical="center" wrapText="1"/>
    </xf>
    <xf numFmtId="166" fontId="2" fillId="0" borderId="5" xfId="1" applyNumberFormat="1" applyFont="1" applyBorder="1" applyAlignment="1">
      <alignment horizontal="center" readingOrder="1"/>
    </xf>
    <xf numFmtId="166" fontId="2" fillId="0" borderId="5" xfId="1" applyNumberFormat="1" applyFont="1" applyBorder="1" applyAlignment="1">
      <alignment horizontal="left" wrapText="1"/>
    </xf>
    <xf numFmtId="166" fontId="2" fillId="0" borderId="7" xfId="1" applyNumberFormat="1" applyFont="1" applyBorder="1" applyAlignment="1">
      <alignment horizontal="left" wrapText="1"/>
    </xf>
    <xf numFmtId="166" fontId="2" fillId="0" borderId="7" xfId="1" applyNumberFormat="1" applyFont="1" applyBorder="1" applyAlignment="1">
      <alignment horizontal="center" readingOrder="1"/>
    </xf>
    <xf numFmtId="166" fontId="2" fillId="0" borderId="0" xfId="1" applyNumberFormat="1" applyFont="1" applyAlignment="1">
      <alignment horizontal="center" readingOrder="1"/>
    </xf>
    <xf numFmtId="166" fontId="6" fillId="4" borderId="0" xfId="3" applyNumberFormat="1" applyFont="1" applyFill="1" applyAlignment="1">
      <alignment horizontal="left" vertical="center"/>
    </xf>
    <xf numFmtId="166" fontId="6" fillId="4" borderId="0" xfId="3" applyNumberFormat="1" applyFont="1" applyFill="1" applyAlignment="1">
      <alignment horizontal="center" vertical="center" readingOrder="1"/>
    </xf>
    <xf numFmtId="166" fontId="2" fillId="0" borderId="0" xfId="1" applyNumberFormat="1" applyFont="1" applyAlignment="1">
      <alignment horizontal="center" vertical="center" wrapText="1" readingOrder="1"/>
    </xf>
    <xf numFmtId="0" fontId="38" fillId="3" borderId="27" xfId="0" applyFont="1" applyFill="1" applyBorder="1" applyAlignment="1">
      <alignment wrapText="1"/>
    </xf>
    <xf numFmtId="0" fontId="45" fillId="0" borderId="27" xfId="0" applyFont="1" applyBorder="1" applyAlignment="1">
      <alignment vertical="top" wrapText="1"/>
    </xf>
    <xf numFmtId="0" fontId="46" fillId="4" borderId="27" xfId="0" applyFont="1" applyFill="1" applyBorder="1" applyAlignment="1">
      <alignment vertical="center" wrapText="1"/>
    </xf>
    <xf numFmtId="0" fontId="18" fillId="0" borderId="0" xfId="0" applyFont="1" applyAlignment="1">
      <alignment vertical="top"/>
    </xf>
    <xf numFmtId="0" fontId="18" fillId="0" borderId="0" xfId="0" applyFont="1" applyAlignment="1">
      <alignment horizontal="left" vertical="top"/>
    </xf>
    <xf numFmtId="0" fontId="18" fillId="2" borderId="0" xfId="0" applyFont="1" applyFill="1" applyAlignment="1">
      <alignment horizontal="center" vertical="top" wrapText="1"/>
    </xf>
    <xf numFmtId="0" fontId="46" fillId="4" borderId="27" xfId="0" applyFont="1" applyFill="1" applyBorder="1" applyAlignment="1">
      <alignment vertical="top" wrapText="1"/>
    </xf>
    <xf numFmtId="0" fontId="46" fillId="0" borderId="27" xfId="0" applyFont="1" applyBorder="1" applyAlignment="1">
      <alignment vertical="top" wrapText="1"/>
    </xf>
    <xf numFmtId="0" fontId="46" fillId="0" borderId="27" xfId="0" applyFont="1" applyBorder="1" applyAlignment="1">
      <alignment horizontal="left" vertical="top" wrapText="1"/>
    </xf>
    <xf numFmtId="0" fontId="18" fillId="0" borderId="0" xfId="0" applyFont="1" applyAlignment="1">
      <alignment horizontal="center" vertical="top"/>
    </xf>
    <xf numFmtId="164" fontId="19" fillId="0" borderId="5" xfId="9" applyNumberFormat="1" applyFont="1" applyFill="1" applyBorder="1" applyAlignment="1">
      <alignment vertical="center"/>
    </xf>
    <xf numFmtId="4" fontId="18" fillId="0" borderId="0" xfId="0" applyNumberFormat="1" applyFont="1" applyAlignment="1">
      <alignment vertical="top"/>
    </xf>
    <xf numFmtId="0" fontId="8" fillId="3" borderId="0" xfId="3" applyFont="1" applyFill="1" applyAlignment="1">
      <alignment horizontal="center" vertical="center"/>
    </xf>
    <xf numFmtId="9" fontId="3" fillId="3" borderId="16" xfId="0" applyNumberFormat="1" applyFont="1" applyFill="1" applyBorder="1" applyAlignment="1">
      <alignment horizontal="center" wrapText="1"/>
    </xf>
    <xf numFmtId="9" fontId="3" fillId="3" borderId="17" xfId="0" applyNumberFormat="1" applyFont="1" applyFill="1" applyBorder="1" applyAlignment="1">
      <alignment horizontal="center" wrapText="1"/>
    </xf>
    <xf numFmtId="9" fontId="3" fillId="3" borderId="16" xfId="0" applyNumberFormat="1" applyFont="1" applyFill="1" applyBorder="1" applyAlignment="1">
      <alignment horizontal="center"/>
    </xf>
    <xf numFmtId="9" fontId="3" fillId="3" borderId="17" xfId="0" applyNumberFormat="1" applyFont="1" applyFill="1" applyBorder="1" applyAlignment="1">
      <alignment horizontal="center"/>
    </xf>
    <xf numFmtId="14" fontId="38" fillId="3" borderId="27" xfId="0" applyNumberFormat="1" applyFont="1" applyFill="1" applyBorder="1" applyAlignment="1">
      <alignment horizontal="right" vertical="center" wrapText="1"/>
    </xf>
    <xf numFmtId="0" fontId="30" fillId="5" borderId="21" xfId="11" applyFont="1" applyFill="1" applyBorder="1" applyAlignment="1">
      <alignment vertical="top" wrapText="1"/>
    </xf>
    <xf numFmtId="0" fontId="30" fillId="5" borderId="7" xfId="11" applyFont="1" applyFill="1" applyBorder="1" applyAlignment="1">
      <alignment vertical="top" wrapText="1"/>
    </xf>
    <xf numFmtId="0" fontId="30" fillId="5" borderId="22" xfId="11" applyFont="1" applyFill="1" applyBorder="1" applyAlignment="1">
      <alignment vertical="top" wrapText="1"/>
    </xf>
    <xf numFmtId="0" fontId="38" fillId="3" borderId="19" xfId="0" applyFont="1" applyFill="1" applyBorder="1" applyAlignment="1">
      <alignment horizontal="left" vertical="center" wrapText="1"/>
    </xf>
    <xf numFmtId="0" fontId="38" fillId="3" borderId="20" xfId="0" applyFont="1" applyFill="1" applyBorder="1" applyAlignment="1">
      <alignment horizontal="left" vertical="center" wrapText="1"/>
    </xf>
    <xf numFmtId="0" fontId="47" fillId="0" borderId="37" xfId="0" applyFont="1" applyBorder="1" applyAlignment="1">
      <alignment wrapText="1"/>
    </xf>
    <xf numFmtId="0" fontId="48" fillId="0" borderId="38" xfId="0" applyFont="1" applyBorder="1" applyAlignment="1">
      <alignment wrapText="1"/>
    </xf>
    <xf numFmtId="14" fontId="48" fillId="0" borderId="38" xfId="0" quotePrefix="1" applyNumberFormat="1" applyFont="1" applyBorder="1" applyAlignment="1">
      <alignment horizontal="center"/>
    </xf>
    <xf numFmtId="14" fontId="48" fillId="0" borderId="38" xfId="0" applyNumberFormat="1" applyFont="1" applyBorder="1"/>
    <xf numFmtId="0" fontId="49" fillId="0" borderId="0" xfId="0" applyFont="1" applyAlignment="1">
      <alignment wrapText="1"/>
    </xf>
    <xf numFmtId="171" fontId="49" fillId="0" borderId="0" xfId="0" applyNumberFormat="1" applyFont="1" applyAlignment="1">
      <alignment horizontal="right" wrapText="1"/>
    </xf>
    <xf numFmtId="171" fontId="49" fillId="6" borderId="0" xfId="0" applyNumberFormat="1" applyFont="1" applyFill="1" applyAlignment="1">
      <alignment wrapText="1"/>
    </xf>
    <xf numFmtId="0" fontId="48" fillId="0" borderId="0" xfId="0" applyFont="1" applyAlignment="1">
      <alignment wrapText="1"/>
    </xf>
    <xf numFmtId="171" fontId="49" fillId="0" borderId="0" xfId="1" applyNumberFormat="1" applyFont="1" applyFill="1" applyBorder="1" applyAlignment="1">
      <alignment wrapText="1"/>
    </xf>
    <xf numFmtId="0" fontId="48" fillId="0" borderId="39" xfId="0" applyFont="1" applyBorder="1" applyAlignment="1">
      <alignment wrapText="1"/>
    </xf>
    <xf numFmtId="0" fontId="48" fillId="0" borderId="0" xfId="0" applyFont="1"/>
    <xf numFmtId="171" fontId="49" fillId="0" borderId="40" xfId="1" applyNumberFormat="1" applyFont="1" applyFill="1" applyBorder="1" applyAlignment="1">
      <alignment horizontal="center"/>
    </xf>
    <xf numFmtId="171" fontId="49" fillId="0" borderId="40" xfId="1" applyNumberFormat="1" applyFont="1" applyFill="1" applyBorder="1" applyAlignment="1"/>
    <xf numFmtId="0" fontId="35" fillId="0" borderId="0" xfId="0" applyFont="1"/>
    <xf numFmtId="0" fontId="51" fillId="0" borderId="0" xfId="0" applyFont="1"/>
    <xf numFmtId="14" fontId="48" fillId="0" borderId="39" xfId="0" applyNumberFormat="1" applyFont="1" applyBorder="1" applyAlignment="1"/>
    <xf numFmtId="0" fontId="52" fillId="3" borderId="37" xfId="0" applyFont="1" applyFill="1" applyBorder="1" applyAlignment="1">
      <alignment horizontal="center" wrapText="1"/>
    </xf>
    <xf numFmtId="171" fontId="50" fillId="0" borderId="0" xfId="0" applyNumberFormat="1" applyFont="1" applyAlignment="1">
      <alignment horizontal="right"/>
    </xf>
  </cellXfs>
  <cellStyles count="15">
    <cellStyle name="Comma 2 5" xfId="7" xr:uid="{B8535FF9-DA32-4D4E-A737-716B8F38DD81}"/>
    <cellStyle name="Comma 88" xfId="6" xr:uid="{6B645811-AF27-469B-9733-4F53E88D429D}"/>
    <cellStyle name="Hiperlink" xfId="4" builtinId="8"/>
    <cellStyle name="Hiperlink 2" xfId="10" xr:uid="{8ADC924F-7641-4771-9981-DEF35D4042AF}"/>
    <cellStyle name="Normal" xfId="0" builtinId="0"/>
    <cellStyle name="Normal 103 2" xfId="11" xr:uid="{5F6099E0-2C56-4D91-8487-50C8AB36A630}"/>
    <cellStyle name="Normal 108 2" xfId="13" xr:uid="{9D4BCA35-6882-4D02-9260-E1CE56219073}"/>
    <cellStyle name="Normal 11 3" xfId="14" xr:uid="{853D1E8F-9029-4CF5-921A-2F1ED98F09CF}"/>
    <cellStyle name="Normal 2 25 2" xfId="5" xr:uid="{50EAE0C2-58EC-4421-ABFE-AE3DD7802C67}"/>
    <cellStyle name="Normal 9 2" xfId="3" xr:uid="{8C3D6958-49DC-4FC4-8948-2FDF5B24C423}"/>
    <cellStyle name="Normal 9 2 11" xfId="8" xr:uid="{79A401F9-858D-4BAA-B958-91F79771F313}"/>
    <cellStyle name="Porcentagem" xfId="2" builtinId="5"/>
    <cellStyle name="Vírgula" xfId="1" builtinId="3"/>
    <cellStyle name="Vírgula 2" xfId="9" xr:uid="{5811417D-4C3A-4511-B524-03775BCE14C3}"/>
    <cellStyle name="Vírgula 39" xfId="12" xr:uid="{9331D35E-29B6-4B08-A9F0-3B398160FFB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MR1'!A1"/><Relationship Id="rId13" Type="http://schemas.openxmlformats.org/officeDocument/2006/relationships/hyperlink" Target="#CRA!A1"/><Relationship Id="rId18" Type="http://schemas.openxmlformats.org/officeDocument/2006/relationships/hyperlink" Target="#OVA!A1"/><Relationship Id="rId3" Type="http://schemas.openxmlformats.org/officeDocument/2006/relationships/image" Target="../media/image3.svg"/><Relationship Id="rId7" Type="http://schemas.openxmlformats.org/officeDocument/2006/relationships/hyperlink" Target="#'CR2'!A1"/><Relationship Id="rId12" Type="http://schemas.openxmlformats.org/officeDocument/2006/relationships/hyperlink" Target="#CCRA!A1"/><Relationship Id="rId17" Type="http://schemas.openxmlformats.org/officeDocument/2006/relationships/hyperlink" Target="#MRA!A1"/><Relationship Id="rId2" Type="http://schemas.openxmlformats.org/officeDocument/2006/relationships/image" Target="../media/image2.png"/><Relationship Id="rId16" Type="http://schemas.openxmlformats.org/officeDocument/2006/relationships/hyperlink" Target="#LIQA!A1"/><Relationship Id="rId1" Type="http://schemas.openxmlformats.org/officeDocument/2006/relationships/image" Target="../media/image1.JPG"/><Relationship Id="rId6" Type="http://schemas.openxmlformats.org/officeDocument/2006/relationships/hyperlink" Target="#'CR1'!A1"/><Relationship Id="rId11" Type="http://schemas.openxmlformats.org/officeDocument/2006/relationships/hyperlink" Target="#'CC2'!A1"/><Relationship Id="rId5" Type="http://schemas.openxmlformats.org/officeDocument/2006/relationships/hyperlink" Target="#'OV1'!A1"/><Relationship Id="rId15" Type="http://schemas.openxmlformats.org/officeDocument/2006/relationships/hyperlink" Target="#IRRBBA!A1"/><Relationship Id="rId10" Type="http://schemas.openxmlformats.org/officeDocument/2006/relationships/hyperlink" Target="#'CC1'!A1"/><Relationship Id="rId19" Type="http://schemas.openxmlformats.org/officeDocument/2006/relationships/hyperlink" Target="#IRRBB1!A1"/><Relationship Id="rId4" Type="http://schemas.openxmlformats.org/officeDocument/2006/relationships/hyperlink" Target="#'KM1'!A1"/><Relationship Id="rId9" Type="http://schemas.openxmlformats.org/officeDocument/2006/relationships/hyperlink" Target="#CCA!A1"/><Relationship Id="rId14" Type="http://schemas.openxmlformats.org/officeDocument/2006/relationships/hyperlink" Target="#CRB!A1"/></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205;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205;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205;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205;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205;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205;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205;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205;NDICE!A1"/></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16</xdr:col>
      <xdr:colOff>400050</xdr:colOff>
      <xdr:row>35</xdr:row>
      <xdr:rowOff>190501</xdr:rowOff>
    </xdr:to>
    <xdr:pic>
      <xdr:nvPicPr>
        <xdr:cNvPr id="3" name="Imagem 2">
          <a:extLst>
            <a:ext uri="{FF2B5EF4-FFF2-40B4-BE49-F238E27FC236}">
              <a16:creationId xmlns:a16="http://schemas.microsoft.com/office/drawing/2014/main" id="{E3FAD859-A12B-4BD4-B2D5-EE9A7CFB07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25"/>
          <a:ext cx="12753975" cy="7886701"/>
        </a:xfrm>
        <a:prstGeom prst="rect">
          <a:avLst/>
        </a:prstGeom>
      </xdr:spPr>
    </xdr:pic>
    <xdr:clientData/>
  </xdr:twoCellAnchor>
  <xdr:twoCellAnchor editAs="oneCell">
    <xdr:from>
      <xdr:col>0</xdr:col>
      <xdr:colOff>238125</xdr:colOff>
      <xdr:row>0</xdr:row>
      <xdr:rowOff>142875</xdr:rowOff>
    </xdr:from>
    <xdr:to>
      <xdr:col>3</xdr:col>
      <xdr:colOff>329272</xdr:colOff>
      <xdr:row>2</xdr:row>
      <xdr:rowOff>123825</xdr:rowOff>
    </xdr:to>
    <xdr:pic>
      <xdr:nvPicPr>
        <xdr:cNvPr id="4" name="Gráfico 3">
          <a:extLst>
            <a:ext uri="{FF2B5EF4-FFF2-40B4-BE49-F238E27FC236}">
              <a16:creationId xmlns:a16="http://schemas.microsoft.com/office/drawing/2014/main" id="{09975B9D-DD97-492C-B9F7-BB90611101E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38125" y="142875"/>
          <a:ext cx="2720047" cy="419100"/>
        </a:xfrm>
        <a:prstGeom prst="rect">
          <a:avLst/>
        </a:prstGeom>
      </xdr:spPr>
    </xdr:pic>
    <xdr:clientData/>
  </xdr:twoCellAnchor>
  <xdr:twoCellAnchor>
    <xdr:from>
      <xdr:col>4</xdr:col>
      <xdr:colOff>847725</xdr:colOff>
      <xdr:row>1</xdr:row>
      <xdr:rowOff>76200</xdr:rowOff>
    </xdr:from>
    <xdr:to>
      <xdr:col>12</xdr:col>
      <xdr:colOff>19050</xdr:colOff>
      <xdr:row>2</xdr:row>
      <xdr:rowOff>200025</xdr:rowOff>
    </xdr:to>
    <xdr:sp macro="" textlink="">
      <xdr:nvSpPr>
        <xdr:cNvPr id="5" name="CaixaDeTexto 4">
          <a:extLst>
            <a:ext uri="{FF2B5EF4-FFF2-40B4-BE49-F238E27FC236}">
              <a16:creationId xmlns:a16="http://schemas.microsoft.com/office/drawing/2014/main" id="{13723677-1B5A-454C-84F3-D383FB59C0C2}"/>
            </a:ext>
          </a:extLst>
        </xdr:cNvPr>
        <xdr:cNvSpPr txBox="1"/>
      </xdr:nvSpPr>
      <xdr:spPr>
        <a:xfrm>
          <a:off x="4333875" y="285750"/>
          <a:ext cx="545782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600" b="1" i="0" u="none" strike="noStrike">
              <a:solidFill>
                <a:schemeClr val="bg1"/>
              </a:solidFill>
              <a:effectLst/>
              <a:latin typeface="Segoe UI" panose="020B0502040204020203" pitchFamily="34" charset="0"/>
              <a:ea typeface="+mn-ea"/>
              <a:cs typeface="Segoe UI" panose="020B0502040204020203" pitchFamily="34" charset="0"/>
            </a:rPr>
            <a:t>Relatório de Gerenciamento de Riscos  - Pilar III</a:t>
          </a:r>
          <a:r>
            <a:rPr lang="pt-BR" sz="1600">
              <a:solidFill>
                <a:schemeClr val="bg1"/>
              </a:solidFill>
              <a:latin typeface="Segoe UI" panose="020B0502040204020203" pitchFamily="34" charset="0"/>
              <a:cs typeface="Segoe UI" panose="020B0502040204020203" pitchFamily="34" charset="0"/>
            </a:rPr>
            <a:t> </a:t>
          </a:r>
        </a:p>
      </xdr:txBody>
    </xdr:sp>
    <xdr:clientData/>
  </xdr:twoCellAnchor>
  <xdr:twoCellAnchor>
    <xdr:from>
      <xdr:col>5</xdr:col>
      <xdr:colOff>571500</xdr:colOff>
      <xdr:row>3</xdr:row>
      <xdr:rowOff>0</xdr:rowOff>
    </xdr:from>
    <xdr:to>
      <xdr:col>10</xdr:col>
      <xdr:colOff>219075</xdr:colOff>
      <xdr:row>4</xdr:row>
      <xdr:rowOff>66675</xdr:rowOff>
    </xdr:to>
    <xdr:sp macro="" textlink="">
      <xdr:nvSpPr>
        <xdr:cNvPr id="6" name="CaixaDeTexto 5">
          <a:extLst>
            <a:ext uri="{FF2B5EF4-FFF2-40B4-BE49-F238E27FC236}">
              <a16:creationId xmlns:a16="http://schemas.microsoft.com/office/drawing/2014/main" id="{43A4B48F-2543-4547-B4F7-10224E8F13B7}"/>
            </a:ext>
          </a:extLst>
        </xdr:cNvPr>
        <xdr:cNvSpPr txBox="1"/>
      </xdr:nvSpPr>
      <xdr:spPr>
        <a:xfrm>
          <a:off x="4914900" y="657225"/>
          <a:ext cx="37433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1200" b="1">
              <a:solidFill>
                <a:schemeClr val="bg1"/>
              </a:solidFill>
              <a:latin typeface="Segoe UI" panose="020B0502040204020203" pitchFamily="34" charset="0"/>
              <a:cs typeface="Segoe UI" panose="020B0502040204020203" pitchFamily="34" charset="0"/>
            </a:rPr>
            <a:t>Lista de Tabelas </a:t>
          </a:r>
        </a:p>
      </xdr:txBody>
    </xdr:sp>
    <xdr:clientData/>
  </xdr:twoCellAnchor>
  <xdr:twoCellAnchor>
    <xdr:from>
      <xdr:col>2</xdr:col>
      <xdr:colOff>0</xdr:colOff>
      <xdr:row>5</xdr:row>
      <xdr:rowOff>1</xdr:rowOff>
    </xdr:from>
    <xdr:to>
      <xdr:col>7</xdr:col>
      <xdr:colOff>752475</xdr:colOff>
      <xdr:row>6</xdr:row>
      <xdr:rowOff>1</xdr:rowOff>
    </xdr:to>
    <xdr:sp macro="" textlink="">
      <xdr:nvSpPr>
        <xdr:cNvPr id="7" name="CaixaDeTexto 6">
          <a:hlinkClick xmlns:r="http://schemas.openxmlformats.org/officeDocument/2006/relationships" r:id="rId4"/>
          <a:extLst>
            <a:ext uri="{FF2B5EF4-FFF2-40B4-BE49-F238E27FC236}">
              <a16:creationId xmlns:a16="http://schemas.microsoft.com/office/drawing/2014/main" id="{16A854E9-C8F1-4FD0-A0F2-7D22437A6E55}"/>
            </a:ext>
          </a:extLst>
        </xdr:cNvPr>
        <xdr:cNvSpPr txBox="1"/>
      </xdr:nvSpPr>
      <xdr:spPr>
        <a:xfrm>
          <a:off x="2047875" y="1095376"/>
          <a:ext cx="4762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i="0" u="none" strike="noStrike">
              <a:solidFill>
                <a:schemeClr val="bg1"/>
              </a:solidFill>
              <a:effectLst/>
              <a:latin typeface="+mn-lt"/>
              <a:ea typeface="+mn-ea"/>
              <a:cs typeface="+mn-cs"/>
            </a:rPr>
            <a:t>•</a:t>
          </a:r>
          <a:r>
            <a:rPr lang="pt-BR" u="none">
              <a:solidFill>
                <a:schemeClr val="bg1"/>
              </a:solidFill>
            </a:rPr>
            <a:t> </a:t>
          </a:r>
          <a:r>
            <a:rPr lang="pt-BR" u="none" baseline="0">
              <a:solidFill>
                <a:schemeClr val="bg1"/>
              </a:solidFill>
            </a:rPr>
            <a:t> </a:t>
          </a:r>
          <a:r>
            <a:rPr lang="pt-BR" b="1" u="none" baseline="0">
              <a:solidFill>
                <a:schemeClr val="bg1"/>
              </a:solidFill>
            </a:rPr>
            <a:t>Tabela KM1:  Informações quantitativas sobre os requerimentos prudenciais</a:t>
          </a:r>
        </a:p>
      </xdr:txBody>
    </xdr:sp>
    <xdr:clientData/>
  </xdr:twoCellAnchor>
  <xdr:twoCellAnchor>
    <xdr:from>
      <xdr:col>2</xdr:col>
      <xdr:colOff>0</xdr:colOff>
      <xdr:row>5</xdr:row>
      <xdr:rowOff>247650</xdr:rowOff>
    </xdr:from>
    <xdr:to>
      <xdr:col>7</xdr:col>
      <xdr:colOff>752475</xdr:colOff>
      <xdr:row>7</xdr:row>
      <xdr:rowOff>28575</xdr:rowOff>
    </xdr:to>
    <xdr:sp macro="" textlink="">
      <xdr:nvSpPr>
        <xdr:cNvPr id="9" name="CaixaDeTexto 8">
          <a:hlinkClick xmlns:r="http://schemas.openxmlformats.org/officeDocument/2006/relationships" r:id="rId5"/>
          <a:extLst>
            <a:ext uri="{FF2B5EF4-FFF2-40B4-BE49-F238E27FC236}">
              <a16:creationId xmlns:a16="http://schemas.microsoft.com/office/drawing/2014/main" id="{80F8F141-6C0B-483C-89AF-7F85BA5DABBC}"/>
            </a:ext>
          </a:extLst>
        </xdr:cNvPr>
        <xdr:cNvSpPr txBox="1"/>
      </xdr:nvSpPr>
      <xdr:spPr>
        <a:xfrm>
          <a:off x="2047875" y="1343025"/>
          <a:ext cx="4762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i="0" u="none" strike="noStrike">
              <a:solidFill>
                <a:schemeClr val="bg1"/>
              </a:solidFill>
              <a:effectLst/>
              <a:latin typeface="+mn-lt"/>
              <a:ea typeface="+mn-ea"/>
              <a:cs typeface="+mn-cs"/>
            </a:rPr>
            <a:t>•</a:t>
          </a:r>
          <a:r>
            <a:rPr lang="pt-BR" u="none">
              <a:solidFill>
                <a:schemeClr val="bg1"/>
              </a:solidFill>
            </a:rPr>
            <a:t> </a:t>
          </a:r>
          <a:r>
            <a:rPr lang="pt-BR" u="none" baseline="0">
              <a:solidFill>
                <a:schemeClr val="bg1"/>
              </a:solidFill>
            </a:rPr>
            <a:t> </a:t>
          </a:r>
          <a:r>
            <a:rPr lang="pt-BR" b="1" u="none" baseline="0">
              <a:solidFill>
                <a:schemeClr val="bg1"/>
              </a:solidFill>
            </a:rPr>
            <a:t>Tabela OV1: Visão geral dos ativos ponderados pelo risco (RWA)</a:t>
          </a:r>
        </a:p>
      </xdr:txBody>
    </xdr:sp>
    <xdr:clientData/>
  </xdr:twoCellAnchor>
  <xdr:twoCellAnchor>
    <xdr:from>
      <xdr:col>2</xdr:col>
      <xdr:colOff>0</xdr:colOff>
      <xdr:row>10</xdr:row>
      <xdr:rowOff>114300</xdr:rowOff>
    </xdr:from>
    <xdr:to>
      <xdr:col>7</xdr:col>
      <xdr:colOff>752475</xdr:colOff>
      <xdr:row>11</xdr:row>
      <xdr:rowOff>152400</xdr:rowOff>
    </xdr:to>
    <xdr:sp macro="" textlink="">
      <xdr:nvSpPr>
        <xdr:cNvPr id="11" name="CaixaDeTexto 10">
          <a:hlinkClick xmlns:r="http://schemas.openxmlformats.org/officeDocument/2006/relationships" r:id="rId6"/>
          <a:extLst>
            <a:ext uri="{FF2B5EF4-FFF2-40B4-BE49-F238E27FC236}">
              <a16:creationId xmlns:a16="http://schemas.microsoft.com/office/drawing/2014/main" id="{A197DABA-5DC7-41BC-A240-4925762EF609}"/>
            </a:ext>
          </a:extLst>
        </xdr:cNvPr>
        <xdr:cNvSpPr txBox="1"/>
      </xdr:nvSpPr>
      <xdr:spPr>
        <a:xfrm>
          <a:off x="2047875" y="2343150"/>
          <a:ext cx="4762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i="0" u="none" strike="noStrike">
              <a:solidFill>
                <a:schemeClr val="bg1"/>
              </a:solidFill>
              <a:effectLst/>
              <a:latin typeface="+mn-lt"/>
              <a:ea typeface="+mn-ea"/>
              <a:cs typeface="+mn-cs"/>
            </a:rPr>
            <a:t>•</a:t>
          </a:r>
          <a:r>
            <a:rPr lang="pt-BR" u="none">
              <a:solidFill>
                <a:schemeClr val="bg1"/>
              </a:solidFill>
            </a:rPr>
            <a:t> </a:t>
          </a:r>
          <a:r>
            <a:rPr lang="pt-BR" u="none" baseline="0">
              <a:solidFill>
                <a:schemeClr val="bg1"/>
              </a:solidFill>
            </a:rPr>
            <a:t> </a:t>
          </a:r>
          <a:r>
            <a:rPr lang="pt-BR" b="1" u="none" baseline="0">
              <a:solidFill>
                <a:schemeClr val="bg1"/>
              </a:solidFill>
            </a:rPr>
            <a:t>Tabela CR1: Qualidade creditícia das exposições</a:t>
          </a:r>
        </a:p>
      </xdr:txBody>
    </xdr:sp>
    <xdr:clientData/>
  </xdr:twoCellAnchor>
  <xdr:twoCellAnchor>
    <xdr:from>
      <xdr:col>2</xdr:col>
      <xdr:colOff>0</xdr:colOff>
      <xdr:row>11</xdr:row>
      <xdr:rowOff>133350</xdr:rowOff>
    </xdr:from>
    <xdr:to>
      <xdr:col>7</xdr:col>
      <xdr:colOff>752475</xdr:colOff>
      <xdr:row>12</xdr:row>
      <xdr:rowOff>171450</xdr:rowOff>
    </xdr:to>
    <xdr:sp macro="" textlink="">
      <xdr:nvSpPr>
        <xdr:cNvPr id="12" name="CaixaDeTexto 11">
          <a:hlinkClick xmlns:r="http://schemas.openxmlformats.org/officeDocument/2006/relationships" r:id="rId7"/>
          <a:extLst>
            <a:ext uri="{FF2B5EF4-FFF2-40B4-BE49-F238E27FC236}">
              <a16:creationId xmlns:a16="http://schemas.microsoft.com/office/drawing/2014/main" id="{FF592E92-132D-43B1-BD22-5204ACA408F4}"/>
            </a:ext>
          </a:extLst>
        </xdr:cNvPr>
        <xdr:cNvSpPr txBox="1"/>
      </xdr:nvSpPr>
      <xdr:spPr>
        <a:xfrm>
          <a:off x="2047875" y="2581275"/>
          <a:ext cx="4762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i="0" u="none" strike="noStrike">
              <a:solidFill>
                <a:schemeClr val="bg1"/>
              </a:solidFill>
              <a:effectLst/>
              <a:latin typeface="+mn-lt"/>
              <a:ea typeface="+mn-ea"/>
              <a:cs typeface="+mn-cs"/>
            </a:rPr>
            <a:t>•</a:t>
          </a:r>
          <a:r>
            <a:rPr lang="pt-BR" u="none">
              <a:solidFill>
                <a:schemeClr val="bg1"/>
              </a:solidFill>
            </a:rPr>
            <a:t> </a:t>
          </a:r>
          <a:r>
            <a:rPr lang="pt-BR" u="none" baseline="0">
              <a:solidFill>
                <a:schemeClr val="bg1"/>
              </a:solidFill>
            </a:rPr>
            <a:t> </a:t>
          </a:r>
          <a:r>
            <a:rPr lang="pt-BR" b="1" u="none" baseline="0">
              <a:solidFill>
                <a:schemeClr val="bg1"/>
              </a:solidFill>
            </a:rPr>
            <a:t>Tabela CR2: Mudanças no estoque de operações em curso anormal</a:t>
          </a:r>
        </a:p>
      </xdr:txBody>
    </xdr:sp>
    <xdr:clientData/>
  </xdr:twoCellAnchor>
  <xdr:twoCellAnchor>
    <xdr:from>
      <xdr:col>2</xdr:col>
      <xdr:colOff>0</xdr:colOff>
      <xdr:row>12</xdr:row>
      <xdr:rowOff>171450</xdr:rowOff>
    </xdr:from>
    <xdr:to>
      <xdr:col>8</xdr:col>
      <xdr:colOff>638175</xdr:colOff>
      <xdr:row>13</xdr:row>
      <xdr:rowOff>209550</xdr:rowOff>
    </xdr:to>
    <xdr:sp macro="" textlink="">
      <xdr:nvSpPr>
        <xdr:cNvPr id="13" name="CaixaDeTexto 12">
          <a:hlinkClick xmlns:r="http://schemas.openxmlformats.org/officeDocument/2006/relationships" r:id="rId8"/>
          <a:extLst>
            <a:ext uri="{FF2B5EF4-FFF2-40B4-BE49-F238E27FC236}">
              <a16:creationId xmlns:a16="http://schemas.microsoft.com/office/drawing/2014/main" id="{A7A13140-3D43-4DB9-B18B-70B16D982ABB}"/>
            </a:ext>
          </a:extLst>
        </xdr:cNvPr>
        <xdr:cNvSpPr txBox="1"/>
      </xdr:nvSpPr>
      <xdr:spPr>
        <a:xfrm>
          <a:off x="2047875" y="2838450"/>
          <a:ext cx="55054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i="0" u="none" strike="noStrike">
              <a:solidFill>
                <a:schemeClr val="bg1"/>
              </a:solidFill>
              <a:effectLst/>
              <a:latin typeface="+mn-lt"/>
              <a:ea typeface="+mn-ea"/>
              <a:cs typeface="+mn-cs"/>
            </a:rPr>
            <a:t>•</a:t>
          </a:r>
          <a:r>
            <a:rPr lang="pt-BR" u="none">
              <a:solidFill>
                <a:schemeClr val="bg1"/>
              </a:solidFill>
            </a:rPr>
            <a:t> </a:t>
          </a:r>
          <a:r>
            <a:rPr lang="pt-BR" u="none" baseline="0">
              <a:solidFill>
                <a:schemeClr val="bg1"/>
              </a:solidFill>
            </a:rPr>
            <a:t> </a:t>
          </a:r>
          <a:r>
            <a:rPr lang="pt-BR" b="1" u="none" baseline="0">
              <a:solidFill>
                <a:schemeClr val="bg1"/>
              </a:solidFill>
            </a:rPr>
            <a:t>Tabela MR1: Abordagem padronizada – fatores de risco associados ao risco de mercado</a:t>
          </a:r>
        </a:p>
      </xdr:txBody>
    </xdr:sp>
    <xdr:clientData/>
  </xdr:twoCellAnchor>
  <xdr:twoCellAnchor>
    <xdr:from>
      <xdr:col>2</xdr:col>
      <xdr:colOff>0</xdr:colOff>
      <xdr:row>7</xdr:row>
      <xdr:rowOff>19049</xdr:rowOff>
    </xdr:from>
    <xdr:to>
      <xdr:col>8</xdr:col>
      <xdr:colOff>638175</xdr:colOff>
      <xdr:row>8</xdr:row>
      <xdr:rowOff>57149</xdr:rowOff>
    </xdr:to>
    <xdr:sp macro="" textlink="">
      <xdr:nvSpPr>
        <xdr:cNvPr id="14" name="CaixaDeTexto 13">
          <a:hlinkClick xmlns:r="http://schemas.openxmlformats.org/officeDocument/2006/relationships" r:id="rId9"/>
          <a:extLst>
            <a:ext uri="{FF2B5EF4-FFF2-40B4-BE49-F238E27FC236}">
              <a16:creationId xmlns:a16="http://schemas.microsoft.com/office/drawing/2014/main" id="{DA27D8D0-4C61-4FEF-A6AA-77CAA1A40FC1}"/>
            </a:ext>
          </a:extLst>
        </xdr:cNvPr>
        <xdr:cNvSpPr txBox="1"/>
      </xdr:nvSpPr>
      <xdr:spPr>
        <a:xfrm>
          <a:off x="2047875" y="1590674"/>
          <a:ext cx="55054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i="0" u="none" strike="noStrike">
              <a:solidFill>
                <a:schemeClr val="bg1"/>
              </a:solidFill>
              <a:effectLst/>
              <a:latin typeface="+mn-lt"/>
              <a:ea typeface="+mn-ea"/>
              <a:cs typeface="+mn-cs"/>
            </a:rPr>
            <a:t>•</a:t>
          </a:r>
          <a:r>
            <a:rPr lang="pt-BR" u="none">
              <a:solidFill>
                <a:schemeClr val="bg1"/>
              </a:solidFill>
            </a:rPr>
            <a:t> </a:t>
          </a:r>
          <a:r>
            <a:rPr lang="pt-BR" u="none" baseline="0">
              <a:solidFill>
                <a:schemeClr val="bg1"/>
              </a:solidFill>
            </a:rPr>
            <a:t> </a:t>
          </a:r>
          <a:r>
            <a:rPr lang="pt-BR" b="1" u="none" baseline="0">
              <a:solidFill>
                <a:schemeClr val="bg1"/>
              </a:solidFill>
            </a:rPr>
            <a:t>Tabela CCA: Principais características dos instrumentos do Patrimônio de Referência (PR)</a:t>
          </a:r>
        </a:p>
      </xdr:txBody>
    </xdr:sp>
    <xdr:clientData/>
  </xdr:twoCellAnchor>
  <xdr:twoCellAnchor>
    <xdr:from>
      <xdr:col>2</xdr:col>
      <xdr:colOff>0</xdr:colOff>
      <xdr:row>8</xdr:row>
      <xdr:rowOff>57149</xdr:rowOff>
    </xdr:from>
    <xdr:to>
      <xdr:col>8</xdr:col>
      <xdr:colOff>638175</xdr:colOff>
      <xdr:row>9</xdr:row>
      <xdr:rowOff>95249</xdr:rowOff>
    </xdr:to>
    <xdr:sp macro="" textlink="">
      <xdr:nvSpPr>
        <xdr:cNvPr id="15" name="CaixaDeTexto 14">
          <a:hlinkClick xmlns:r="http://schemas.openxmlformats.org/officeDocument/2006/relationships" r:id="rId10"/>
          <a:extLst>
            <a:ext uri="{FF2B5EF4-FFF2-40B4-BE49-F238E27FC236}">
              <a16:creationId xmlns:a16="http://schemas.microsoft.com/office/drawing/2014/main" id="{2522D2F7-59D5-44C6-8D18-57290227E03C}"/>
            </a:ext>
          </a:extLst>
        </xdr:cNvPr>
        <xdr:cNvSpPr txBox="1"/>
      </xdr:nvSpPr>
      <xdr:spPr>
        <a:xfrm>
          <a:off x="2047875" y="1847849"/>
          <a:ext cx="55054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i="0" u="none" strike="noStrike">
              <a:solidFill>
                <a:schemeClr val="bg1"/>
              </a:solidFill>
              <a:effectLst/>
              <a:latin typeface="+mn-lt"/>
              <a:ea typeface="+mn-ea"/>
              <a:cs typeface="+mn-cs"/>
            </a:rPr>
            <a:t>•</a:t>
          </a:r>
          <a:r>
            <a:rPr lang="pt-BR" u="none">
              <a:solidFill>
                <a:schemeClr val="bg1"/>
              </a:solidFill>
            </a:rPr>
            <a:t> </a:t>
          </a:r>
          <a:r>
            <a:rPr lang="pt-BR" u="none" baseline="0">
              <a:solidFill>
                <a:schemeClr val="bg1"/>
              </a:solidFill>
            </a:rPr>
            <a:t> </a:t>
          </a:r>
          <a:r>
            <a:rPr lang="pt-BR" b="1" u="none" baseline="0">
              <a:solidFill>
                <a:schemeClr val="bg1"/>
              </a:solidFill>
            </a:rPr>
            <a:t>Tabela CC1: Composição do Patrimônio de Referência (PR)</a:t>
          </a:r>
        </a:p>
      </xdr:txBody>
    </xdr:sp>
    <xdr:clientData/>
  </xdr:twoCellAnchor>
  <xdr:twoCellAnchor>
    <xdr:from>
      <xdr:col>2</xdr:col>
      <xdr:colOff>0</xdr:colOff>
      <xdr:row>9</xdr:row>
      <xdr:rowOff>76199</xdr:rowOff>
    </xdr:from>
    <xdr:to>
      <xdr:col>8</xdr:col>
      <xdr:colOff>638175</xdr:colOff>
      <xdr:row>10</xdr:row>
      <xdr:rowOff>114299</xdr:rowOff>
    </xdr:to>
    <xdr:sp macro="" textlink="">
      <xdr:nvSpPr>
        <xdr:cNvPr id="16" name="CaixaDeTexto 15">
          <a:hlinkClick xmlns:r="http://schemas.openxmlformats.org/officeDocument/2006/relationships" r:id="rId11"/>
          <a:extLst>
            <a:ext uri="{FF2B5EF4-FFF2-40B4-BE49-F238E27FC236}">
              <a16:creationId xmlns:a16="http://schemas.microsoft.com/office/drawing/2014/main" id="{4462342D-61AA-4963-9A7A-059ACC0CB8F0}"/>
            </a:ext>
          </a:extLst>
        </xdr:cNvPr>
        <xdr:cNvSpPr txBox="1"/>
      </xdr:nvSpPr>
      <xdr:spPr>
        <a:xfrm>
          <a:off x="2047875" y="2085974"/>
          <a:ext cx="55054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i="0" u="none" strike="noStrike">
              <a:solidFill>
                <a:schemeClr val="bg1"/>
              </a:solidFill>
              <a:effectLst/>
              <a:latin typeface="+mn-lt"/>
              <a:ea typeface="+mn-ea"/>
              <a:cs typeface="+mn-cs"/>
            </a:rPr>
            <a:t>•</a:t>
          </a:r>
          <a:r>
            <a:rPr lang="pt-BR" u="none">
              <a:solidFill>
                <a:schemeClr val="bg1"/>
              </a:solidFill>
            </a:rPr>
            <a:t> </a:t>
          </a:r>
          <a:r>
            <a:rPr lang="pt-BR" u="none" baseline="0">
              <a:solidFill>
                <a:schemeClr val="bg1"/>
              </a:solidFill>
            </a:rPr>
            <a:t> </a:t>
          </a:r>
          <a:r>
            <a:rPr lang="pt-BR" b="1" u="none" baseline="0">
              <a:solidFill>
                <a:schemeClr val="bg1"/>
              </a:solidFill>
            </a:rPr>
            <a:t>Tabela CC2: Conciliação do Patrimônio de Referência (PR) com o balanço patrimonial</a:t>
          </a:r>
        </a:p>
      </xdr:txBody>
    </xdr:sp>
    <xdr:clientData/>
  </xdr:twoCellAnchor>
  <xdr:twoCellAnchor>
    <xdr:from>
      <xdr:col>2</xdr:col>
      <xdr:colOff>9525</xdr:colOff>
      <xdr:row>13</xdr:row>
      <xdr:rowOff>200025</xdr:rowOff>
    </xdr:from>
    <xdr:to>
      <xdr:col>10</xdr:col>
      <xdr:colOff>209550</xdr:colOff>
      <xdr:row>15</xdr:row>
      <xdr:rowOff>19050</xdr:rowOff>
    </xdr:to>
    <xdr:sp macro="" textlink="">
      <xdr:nvSpPr>
        <xdr:cNvPr id="20" name="CaixaDeTexto 19">
          <a:hlinkClick xmlns:r="http://schemas.openxmlformats.org/officeDocument/2006/relationships" r:id="rId12"/>
          <a:extLst>
            <a:ext uri="{FF2B5EF4-FFF2-40B4-BE49-F238E27FC236}">
              <a16:creationId xmlns:a16="http://schemas.microsoft.com/office/drawing/2014/main" id="{B395FE68-DC08-4F94-8B7B-600A5321BBD2}"/>
            </a:ext>
          </a:extLst>
        </xdr:cNvPr>
        <xdr:cNvSpPr txBox="1"/>
      </xdr:nvSpPr>
      <xdr:spPr>
        <a:xfrm>
          <a:off x="2057400" y="3086100"/>
          <a:ext cx="65913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i="0" u="none" strike="noStrike">
              <a:solidFill>
                <a:schemeClr val="bg1"/>
              </a:solidFill>
              <a:effectLst/>
              <a:latin typeface="+mn-lt"/>
              <a:ea typeface="+mn-ea"/>
              <a:cs typeface="+mn-cs"/>
            </a:rPr>
            <a:t>•</a:t>
          </a:r>
          <a:r>
            <a:rPr lang="pt-BR" u="none">
              <a:solidFill>
                <a:schemeClr val="bg1"/>
              </a:solidFill>
            </a:rPr>
            <a:t> </a:t>
          </a:r>
          <a:r>
            <a:rPr lang="pt-BR" u="none" baseline="0">
              <a:solidFill>
                <a:schemeClr val="bg1"/>
              </a:solidFill>
            </a:rPr>
            <a:t> </a:t>
          </a:r>
          <a:r>
            <a:rPr lang="pt-BR" b="1" u="none" baseline="0">
              <a:solidFill>
                <a:schemeClr val="bg1"/>
              </a:solidFill>
            </a:rPr>
            <a:t>Tabela CCRA: Informações qualitativas sobre o gerenciamento do risco de crédito de contraparte (CCR)</a:t>
          </a:r>
        </a:p>
      </xdr:txBody>
    </xdr:sp>
    <xdr:clientData/>
  </xdr:twoCellAnchor>
  <xdr:twoCellAnchor>
    <xdr:from>
      <xdr:col>2</xdr:col>
      <xdr:colOff>9525</xdr:colOff>
      <xdr:row>14</xdr:row>
      <xdr:rowOff>190500</xdr:rowOff>
    </xdr:from>
    <xdr:to>
      <xdr:col>10</xdr:col>
      <xdr:colOff>209550</xdr:colOff>
      <xdr:row>16</xdr:row>
      <xdr:rowOff>9525</xdr:rowOff>
    </xdr:to>
    <xdr:sp macro="" textlink="">
      <xdr:nvSpPr>
        <xdr:cNvPr id="23" name="CaixaDeTexto 22">
          <a:hlinkClick xmlns:r="http://schemas.openxmlformats.org/officeDocument/2006/relationships" r:id="rId13"/>
          <a:extLst>
            <a:ext uri="{FF2B5EF4-FFF2-40B4-BE49-F238E27FC236}">
              <a16:creationId xmlns:a16="http://schemas.microsoft.com/office/drawing/2014/main" id="{99E630B1-83E7-449D-9BC7-21D9C852DD6C}"/>
            </a:ext>
          </a:extLst>
        </xdr:cNvPr>
        <xdr:cNvSpPr txBox="1"/>
      </xdr:nvSpPr>
      <xdr:spPr>
        <a:xfrm>
          <a:off x="2057400" y="3295650"/>
          <a:ext cx="65913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i="0" u="none" strike="noStrike">
              <a:solidFill>
                <a:schemeClr val="bg1"/>
              </a:solidFill>
              <a:effectLst/>
              <a:latin typeface="+mn-lt"/>
              <a:ea typeface="+mn-ea"/>
              <a:cs typeface="+mn-cs"/>
            </a:rPr>
            <a:t>•</a:t>
          </a:r>
          <a:r>
            <a:rPr lang="pt-BR" u="none">
              <a:solidFill>
                <a:schemeClr val="bg1"/>
              </a:solidFill>
            </a:rPr>
            <a:t> </a:t>
          </a:r>
          <a:r>
            <a:rPr lang="pt-BR" u="none" baseline="0">
              <a:solidFill>
                <a:schemeClr val="bg1"/>
              </a:solidFill>
            </a:rPr>
            <a:t> </a:t>
          </a:r>
          <a:r>
            <a:rPr lang="pt-BR" b="1" u="none" baseline="0">
              <a:solidFill>
                <a:schemeClr val="bg1"/>
              </a:solidFill>
            </a:rPr>
            <a:t>Tabela CRA:  Informações qualitativas sobre o gerenciamento do risco de crédito </a:t>
          </a:r>
        </a:p>
      </xdr:txBody>
    </xdr:sp>
    <xdr:clientData/>
  </xdr:twoCellAnchor>
  <xdr:twoCellAnchor>
    <xdr:from>
      <xdr:col>2</xdr:col>
      <xdr:colOff>9525</xdr:colOff>
      <xdr:row>16</xdr:row>
      <xdr:rowOff>19050</xdr:rowOff>
    </xdr:from>
    <xdr:to>
      <xdr:col>10</xdr:col>
      <xdr:colOff>209550</xdr:colOff>
      <xdr:row>17</xdr:row>
      <xdr:rowOff>57150</xdr:rowOff>
    </xdr:to>
    <xdr:sp macro="" textlink="">
      <xdr:nvSpPr>
        <xdr:cNvPr id="28" name="CaixaDeTexto 27">
          <a:hlinkClick xmlns:r="http://schemas.openxmlformats.org/officeDocument/2006/relationships" r:id="rId14"/>
          <a:extLst>
            <a:ext uri="{FF2B5EF4-FFF2-40B4-BE49-F238E27FC236}">
              <a16:creationId xmlns:a16="http://schemas.microsoft.com/office/drawing/2014/main" id="{D189F5ED-837D-416A-AFDA-C20994796C3B}"/>
            </a:ext>
          </a:extLst>
        </xdr:cNvPr>
        <xdr:cNvSpPr txBox="1"/>
      </xdr:nvSpPr>
      <xdr:spPr>
        <a:xfrm>
          <a:off x="2057400" y="3562350"/>
          <a:ext cx="65913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i="0" u="none" strike="noStrike">
              <a:solidFill>
                <a:schemeClr val="bg1"/>
              </a:solidFill>
              <a:effectLst/>
              <a:latin typeface="+mn-lt"/>
              <a:ea typeface="+mn-ea"/>
              <a:cs typeface="+mn-cs"/>
            </a:rPr>
            <a:t>•</a:t>
          </a:r>
          <a:r>
            <a:rPr lang="pt-BR" u="none">
              <a:solidFill>
                <a:schemeClr val="bg1"/>
              </a:solidFill>
            </a:rPr>
            <a:t> </a:t>
          </a:r>
          <a:r>
            <a:rPr lang="pt-BR" u="none" baseline="0">
              <a:solidFill>
                <a:schemeClr val="bg1"/>
              </a:solidFill>
            </a:rPr>
            <a:t> </a:t>
          </a:r>
          <a:r>
            <a:rPr lang="pt-BR" b="1" u="none" baseline="0">
              <a:solidFill>
                <a:schemeClr val="bg1"/>
              </a:solidFill>
            </a:rPr>
            <a:t>Tabela CRB: Informações adicionais sobre a qualidade creditícia das exposições </a:t>
          </a:r>
        </a:p>
      </xdr:txBody>
    </xdr:sp>
    <xdr:clientData/>
  </xdr:twoCellAnchor>
  <xdr:twoCellAnchor>
    <xdr:from>
      <xdr:col>2</xdr:col>
      <xdr:colOff>28575</xdr:colOff>
      <xdr:row>17</xdr:row>
      <xdr:rowOff>38100</xdr:rowOff>
    </xdr:from>
    <xdr:to>
      <xdr:col>10</xdr:col>
      <xdr:colOff>228600</xdr:colOff>
      <xdr:row>18</xdr:row>
      <xdr:rowOff>76200</xdr:rowOff>
    </xdr:to>
    <xdr:sp macro="" textlink="">
      <xdr:nvSpPr>
        <xdr:cNvPr id="31" name="CaixaDeTexto 30">
          <a:hlinkClick xmlns:r="http://schemas.openxmlformats.org/officeDocument/2006/relationships" r:id="rId15"/>
          <a:extLst>
            <a:ext uri="{FF2B5EF4-FFF2-40B4-BE49-F238E27FC236}">
              <a16:creationId xmlns:a16="http://schemas.microsoft.com/office/drawing/2014/main" id="{D141B18F-9374-4789-8616-19FD97C91F87}"/>
            </a:ext>
          </a:extLst>
        </xdr:cNvPr>
        <xdr:cNvSpPr txBox="1"/>
      </xdr:nvSpPr>
      <xdr:spPr>
        <a:xfrm>
          <a:off x="2076450" y="3800475"/>
          <a:ext cx="65913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i="0" u="none" strike="noStrike">
              <a:solidFill>
                <a:schemeClr val="bg1"/>
              </a:solidFill>
              <a:effectLst/>
              <a:latin typeface="+mn-lt"/>
              <a:ea typeface="+mn-ea"/>
              <a:cs typeface="+mn-cs"/>
            </a:rPr>
            <a:t>•</a:t>
          </a:r>
          <a:r>
            <a:rPr lang="pt-BR" u="none">
              <a:solidFill>
                <a:schemeClr val="bg1"/>
              </a:solidFill>
            </a:rPr>
            <a:t> </a:t>
          </a:r>
          <a:r>
            <a:rPr lang="pt-BR" u="none" baseline="0">
              <a:solidFill>
                <a:schemeClr val="bg1"/>
              </a:solidFill>
            </a:rPr>
            <a:t> </a:t>
          </a:r>
          <a:r>
            <a:rPr lang="pt-BR" b="1" u="none" baseline="0">
              <a:solidFill>
                <a:schemeClr val="bg1"/>
              </a:solidFill>
            </a:rPr>
            <a:t>Tabela IRRBBA: Informações qualitativas sobre o gerenciamento do IRRBB </a:t>
          </a:r>
        </a:p>
      </xdr:txBody>
    </xdr:sp>
    <xdr:clientData/>
  </xdr:twoCellAnchor>
  <xdr:twoCellAnchor>
    <xdr:from>
      <xdr:col>2</xdr:col>
      <xdr:colOff>38100</xdr:colOff>
      <xdr:row>19</xdr:row>
      <xdr:rowOff>66675</xdr:rowOff>
    </xdr:from>
    <xdr:to>
      <xdr:col>10</xdr:col>
      <xdr:colOff>238125</xdr:colOff>
      <xdr:row>20</xdr:row>
      <xdr:rowOff>104775</xdr:rowOff>
    </xdr:to>
    <xdr:sp macro="" textlink="">
      <xdr:nvSpPr>
        <xdr:cNvPr id="36" name="CaixaDeTexto 35">
          <a:hlinkClick xmlns:r="http://schemas.openxmlformats.org/officeDocument/2006/relationships" r:id="rId16"/>
          <a:extLst>
            <a:ext uri="{FF2B5EF4-FFF2-40B4-BE49-F238E27FC236}">
              <a16:creationId xmlns:a16="http://schemas.microsoft.com/office/drawing/2014/main" id="{DD39282A-4184-43DC-BCAD-F3B0ABA050DE}"/>
            </a:ext>
          </a:extLst>
        </xdr:cNvPr>
        <xdr:cNvSpPr txBox="1"/>
      </xdr:nvSpPr>
      <xdr:spPr>
        <a:xfrm>
          <a:off x="2085975" y="4267200"/>
          <a:ext cx="65913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i="0" u="none" strike="noStrike">
              <a:solidFill>
                <a:schemeClr val="bg1"/>
              </a:solidFill>
              <a:effectLst/>
              <a:latin typeface="+mn-lt"/>
              <a:ea typeface="+mn-ea"/>
              <a:cs typeface="+mn-cs"/>
            </a:rPr>
            <a:t>•</a:t>
          </a:r>
          <a:r>
            <a:rPr lang="pt-BR" u="none">
              <a:solidFill>
                <a:schemeClr val="bg1"/>
              </a:solidFill>
            </a:rPr>
            <a:t> </a:t>
          </a:r>
          <a:r>
            <a:rPr lang="pt-BR" u="none" baseline="0">
              <a:solidFill>
                <a:schemeClr val="bg1"/>
              </a:solidFill>
            </a:rPr>
            <a:t> </a:t>
          </a:r>
          <a:r>
            <a:rPr lang="pt-BR" b="1" u="none" baseline="0">
              <a:solidFill>
                <a:schemeClr val="bg1"/>
              </a:solidFill>
            </a:rPr>
            <a:t>Tabela LIQA: Informações qualitativas sobre o gerenciamento do risco de liquidez </a:t>
          </a:r>
        </a:p>
      </xdr:txBody>
    </xdr:sp>
    <xdr:clientData/>
  </xdr:twoCellAnchor>
  <xdr:twoCellAnchor>
    <xdr:from>
      <xdr:col>2</xdr:col>
      <xdr:colOff>38100</xdr:colOff>
      <xdr:row>20</xdr:row>
      <xdr:rowOff>95250</xdr:rowOff>
    </xdr:from>
    <xdr:to>
      <xdr:col>10</xdr:col>
      <xdr:colOff>238125</xdr:colOff>
      <xdr:row>21</xdr:row>
      <xdr:rowOff>133350</xdr:rowOff>
    </xdr:to>
    <xdr:sp macro="" textlink="">
      <xdr:nvSpPr>
        <xdr:cNvPr id="37" name="CaixaDeTexto 36">
          <a:hlinkClick xmlns:r="http://schemas.openxmlformats.org/officeDocument/2006/relationships" r:id="rId17"/>
          <a:extLst>
            <a:ext uri="{FF2B5EF4-FFF2-40B4-BE49-F238E27FC236}">
              <a16:creationId xmlns:a16="http://schemas.microsoft.com/office/drawing/2014/main" id="{98A46565-5028-40A5-B464-B1B1EEA8B85D}"/>
            </a:ext>
          </a:extLst>
        </xdr:cNvPr>
        <xdr:cNvSpPr txBox="1"/>
      </xdr:nvSpPr>
      <xdr:spPr>
        <a:xfrm>
          <a:off x="2085975" y="4514850"/>
          <a:ext cx="65913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i="0" u="none" strike="noStrike">
              <a:solidFill>
                <a:schemeClr val="bg1"/>
              </a:solidFill>
              <a:effectLst/>
              <a:latin typeface="+mn-lt"/>
              <a:ea typeface="+mn-ea"/>
              <a:cs typeface="+mn-cs"/>
            </a:rPr>
            <a:t>•</a:t>
          </a:r>
          <a:r>
            <a:rPr lang="pt-BR" u="none">
              <a:solidFill>
                <a:schemeClr val="bg1"/>
              </a:solidFill>
            </a:rPr>
            <a:t> </a:t>
          </a:r>
          <a:r>
            <a:rPr lang="pt-BR" u="none" baseline="0">
              <a:solidFill>
                <a:schemeClr val="bg1"/>
              </a:solidFill>
            </a:rPr>
            <a:t> </a:t>
          </a:r>
          <a:r>
            <a:rPr lang="pt-BR" b="1" u="none" baseline="0">
              <a:solidFill>
                <a:schemeClr val="bg1"/>
              </a:solidFill>
            </a:rPr>
            <a:t>Tabela MRA: Informações qualitativas sobre o gerenciamento do risco de mercado  </a:t>
          </a:r>
        </a:p>
      </xdr:txBody>
    </xdr:sp>
    <xdr:clientData/>
  </xdr:twoCellAnchor>
  <xdr:twoCellAnchor>
    <xdr:from>
      <xdr:col>2</xdr:col>
      <xdr:colOff>38100</xdr:colOff>
      <xdr:row>21</xdr:row>
      <xdr:rowOff>104775</xdr:rowOff>
    </xdr:from>
    <xdr:to>
      <xdr:col>7</xdr:col>
      <xdr:colOff>790575</xdr:colOff>
      <xdr:row>22</xdr:row>
      <xdr:rowOff>142875</xdr:rowOff>
    </xdr:to>
    <xdr:sp macro="" textlink="">
      <xdr:nvSpPr>
        <xdr:cNvPr id="38" name="CaixaDeTexto 37">
          <a:hlinkClick xmlns:r="http://schemas.openxmlformats.org/officeDocument/2006/relationships" r:id="rId18"/>
          <a:extLst>
            <a:ext uri="{FF2B5EF4-FFF2-40B4-BE49-F238E27FC236}">
              <a16:creationId xmlns:a16="http://schemas.microsoft.com/office/drawing/2014/main" id="{9676BFFD-9A00-45C5-A541-D6EF4B977685}"/>
            </a:ext>
          </a:extLst>
        </xdr:cNvPr>
        <xdr:cNvSpPr txBox="1"/>
      </xdr:nvSpPr>
      <xdr:spPr>
        <a:xfrm>
          <a:off x="2085975" y="4743450"/>
          <a:ext cx="47625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i="0" u="none" strike="noStrike">
              <a:solidFill>
                <a:schemeClr val="bg1"/>
              </a:solidFill>
              <a:effectLst/>
              <a:latin typeface="+mn-lt"/>
              <a:ea typeface="+mn-ea"/>
              <a:cs typeface="+mn-cs"/>
            </a:rPr>
            <a:t>•</a:t>
          </a:r>
          <a:r>
            <a:rPr lang="pt-BR" u="none">
              <a:solidFill>
                <a:schemeClr val="bg1"/>
              </a:solidFill>
            </a:rPr>
            <a:t> </a:t>
          </a:r>
          <a:r>
            <a:rPr lang="pt-BR" u="none" baseline="0">
              <a:solidFill>
                <a:schemeClr val="bg1"/>
              </a:solidFill>
            </a:rPr>
            <a:t> </a:t>
          </a:r>
          <a:r>
            <a:rPr lang="pt-BR" b="1" u="none" baseline="0">
              <a:solidFill>
                <a:schemeClr val="bg1"/>
              </a:solidFill>
            </a:rPr>
            <a:t>Tabela OVA: Visão geral do gerenciamento de riscos da instituição</a:t>
          </a:r>
        </a:p>
      </xdr:txBody>
    </xdr:sp>
    <xdr:clientData/>
  </xdr:twoCellAnchor>
  <xdr:twoCellAnchor>
    <xdr:from>
      <xdr:col>2</xdr:col>
      <xdr:colOff>38100</xdr:colOff>
      <xdr:row>18</xdr:row>
      <xdr:rowOff>57150</xdr:rowOff>
    </xdr:from>
    <xdr:to>
      <xdr:col>10</xdr:col>
      <xdr:colOff>238125</xdr:colOff>
      <xdr:row>19</xdr:row>
      <xdr:rowOff>95250</xdr:rowOff>
    </xdr:to>
    <xdr:sp macro="" textlink="">
      <xdr:nvSpPr>
        <xdr:cNvPr id="21" name="CaixaDeTexto 20">
          <a:hlinkClick xmlns:r="http://schemas.openxmlformats.org/officeDocument/2006/relationships" r:id="rId19"/>
          <a:extLst>
            <a:ext uri="{FF2B5EF4-FFF2-40B4-BE49-F238E27FC236}">
              <a16:creationId xmlns:a16="http://schemas.microsoft.com/office/drawing/2014/main" id="{32702938-2E20-4A51-A934-E7D20D6837FF}"/>
            </a:ext>
          </a:extLst>
        </xdr:cNvPr>
        <xdr:cNvSpPr txBox="1"/>
      </xdr:nvSpPr>
      <xdr:spPr>
        <a:xfrm>
          <a:off x="2085975" y="4038600"/>
          <a:ext cx="65913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i="0" u="none" strike="noStrike">
              <a:solidFill>
                <a:schemeClr val="bg1"/>
              </a:solidFill>
              <a:effectLst/>
              <a:latin typeface="+mn-lt"/>
              <a:ea typeface="+mn-ea"/>
              <a:cs typeface="+mn-cs"/>
            </a:rPr>
            <a:t>•</a:t>
          </a:r>
          <a:r>
            <a:rPr lang="pt-BR" u="none">
              <a:solidFill>
                <a:schemeClr val="bg1"/>
              </a:solidFill>
            </a:rPr>
            <a:t> </a:t>
          </a:r>
          <a:r>
            <a:rPr lang="pt-BR" u="none" baseline="0">
              <a:solidFill>
                <a:schemeClr val="bg1"/>
              </a:solidFill>
            </a:rPr>
            <a:t> </a:t>
          </a:r>
          <a:r>
            <a:rPr lang="pt-BR" b="1" u="none" baseline="0">
              <a:solidFill>
                <a:schemeClr val="bg1"/>
              </a:solidFill>
            </a:rPr>
            <a:t>Tabela IRRBB1: Informações quantitativas sobre o IRRBB</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1948815</xdr:colOff>
      <xdr:row>2</xdr:row>
      <xdr:rowOff>135573</xdr:rowOff>
    </xdr:to>
    <xdr:pic>
      <xdr:nvPicPr>
        <xdr:cNvPr id="2" name="Imagem 1">
          <a:hlinkClick xmlns:r="http://schemas.openxmlformats.org/officeDocument/2006/relationships" r:id="rId1"/>
          <a:extLst>
            <a:ext uri="{FF2B5EF4-FFF2-40B4-BE49-F238E27FC236}">
              <a16:creationId xmlns:a16="http://schemas.microsoft.com/office/drawing/2014/main" id="{77CB8993-9B6E-408C-BF8B-92CA30108A4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66675"/>
          <a:ext cx="2329815" cy="345123"/>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1948815</xdr:colOff>
      <xdr:row>2</xdr:row>
      <xdr:rowOff>135573</xdr:rowOff>
    </xdr:to>
    <xdr:pic>
      <xdr:nvPicPr>
        <xdr:cNvPr id="2" name="Imagem 1">
          <a:hlinkClick xmlns:r="http://schemas.openxmlformats.org/officeDocument/2006/relationships" r:id="rId1"/>
          <a:extLst>
            <a:ext uri="{FF2B5EF4-FFF2-40B4-BE49-F238E27FC236}">
              <a16:creationId xmlns:a16="http://schemas.microsoft.com/office/drawing/2014/main" id="{073DDE77-C4C2-4D48-A91A-DBF54873BEE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66675"/>
          <a:ext cx="2329815" cy="345123"/>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1948815</xdr:colOff>
      <xdr:row>2</xdr:row>
      <xdr:rowOff>135573</xdr:rowOff>
    </xdr:to>
    <xdr:pic>
      <xdr:nvPicPr>
        <xdr:cNvPr id="2" name="Imagem 1">
          <a:hlinkClick xmlns:r="http://schemas.openxmlformats.org/officeDocument/2006/relationships" r:id="rId1"/>
          <a:extLst>
            <a:ext uri="{FF2B5EF4-FFF2-40B4-BE49-F238E27FC236}">
              <a16:creationId xmlns:a16="http://schemas.microsoft.com/office/drawing/2014/main" id="{5ADF6CB8-E862-4DF2-99BF-443842FA495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66675"/>
          <a:ext cx="2329815" cy="345123"/>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1234440</xdr:colOff>
      <xdr:row>2</xdr:row>
      <xdr:rowOff>135573</xdr:rowOff>
    </xdr:to>
    <xdr:pic>
      <xdr:nvPicPr>
        <xdr:cNvPr id="2" name="Imagem 1">
          <a:hlinkClick xmlns:r="http://schemas.openxmlformats.org/officeDocument/2006/relationships" r:id="rId1"/>
          <a:extLst>
            <a:ext uri="{FF2B5EF4-FFF2-40B4-BE49-F238E27FC236}">
              <a16:creationId xmlns:a16="http://schemas.microsoft.com/office/drawing/2014/main" id="{0FE38D93-630E-457A-BCA8-D63BF39E22C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66675"/>
          <a:ext cx="2329815" cy="345123"/>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1948815</xdr:colOff>
      <xdr:row>2</xdr:row>
      <xdr:rowOff>135573</xdr:rowOff>
    </xdr:to>
    <xdr:pic>
      <xdr:nvPicPr>
        <xdr:cNvPr id="2" name="Imagem 1">
          <a:hlinkClick xmlns:r="http://schemas.openxmlformats.org/officeDocument/2006/relationships" r:id="rId1"/>
          <a:extLst>
            <a:ext uri="{FF2B5EF4-FFF2-40B4-BE49-F238E27FC236}">
              <a16:creationId xmlns:a16="http://schemas.microsoft.com/office/drawing/2014/main" id="{F6288879-9C1C-4D4E-AC68-1B19C7E7F5F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66675"/>
          <a:ext cx="2329815" cy="345123"/>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1948815</xdr:colOff>
      <xdr:row>2</xdr:row>
      <xdr:rowOff>135573</xdr:rowOff>
    </xdr:to>
    <xdr:pic>
      <xdr:nvPicPr>
        <xdr:cNvPr id="2" name="Imagem 1">
          <a:hlinkClick xmlns:r="http://schemas.openxmlformats.org/officeDocument/2006/relationships" r:id="rId1"/>
          <a:extLst>
            <a:ext uri="{FF2B5EF4-FFF2-40B4-BE49-F238E27FC236}">
              <a16:creationId xmlns:a16="http://schemas.microsoft.com/office/drawing/2014/main" id="{D193B826-76EB-4568-AA11-CA654F5BF72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66675"/>
          <a:ext cx="2329815" cy="345123"/>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2055971</xdr:colOff>
      <xdr:row>2</xdr:row>
      <xdr:rowOff>135573</xdr:rowOff>
    </xdr:to>
    <xdr:pic>
      <xdr:nvPicPr>
        <xdr:cNvPr id="2" name="Imagem 1">
          <a:hlinkClick xmlns:r="http://schemas.openxmlformats.org/officeDocument/2006/relationships" r:id="rId1"/>
          <a:extLst>
            <a:ext uri="{FF2B5EF4-FFF2-40B4-BE49-F238E27FC236}">
              <a16:creationId xmlns:a16="http://schemas.microsoft.com/office/drawing/2014/main" id="{05BE5CD6-C39F-4438-BC5D-AD1B5FA37A7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66675"/>
          <a:ext cx="2329815" cy="345123"/>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2055971</xdr:colOff>
      <xdr:row>2</xdr:row>
      <xdr:rowOff>135573</xdr:rowOff>
    </xdr:to>
    <xdr:pic>
      <xdr:nvPicPr>
        <xdr:cNvPr id="2" name="Imagem 1">
          <a:hlinkClick xmlns:r="http://schemas.openxmlformats.org/officeDocument/2006/relationships" r:id="rId1"/>
          <a:extLst>
            <a:ext uri="{FF2B5EF4-FFF2-40B4-BE49-F238E27FC236}">
              <a16:creationId xmlns:a16="http://schemas.microsoft.com/office/drawing/2014/main" id="{6D5C501F-58E6-4E4E-8DBB-77BAE21BE33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66675"/>
          <a:ext cx="2332196" cy="34512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23812</xdr:colOff>
      <xdr:row>1</xdr:row>
      <xdr:rowOff>35718</xdr:rowOff>
    </xdr:from>
    <xdr:to>
      <xdr:col>2</xdr:col>
      <xdr:colOff>1805939</xdr:colOff>
      <xdr:row>3</xdr:row>
      <xdr:rowOff>4603</xdr:rowOff>
    </xdr:to>
    <xdr:pic>
      <xdr:nvPicPr>
        <xdr:cNvPr id="5" name="Imagem 4">
          <a:hlinkClick xmlns:r="http://schemas.openxmlformats.org/officeDocument/2006/relationships" r:id="rId1"/>
          <a:extLst>
            <a:ext uri="{FF2B5EF4-FFF2-40B4-BE49-F238E27FC236}">
              <a16:creationId xmlns:a16="http://schemas.microsoft.com/office/drawing/2014/main" id="{33902B16-9CFB-48F2-A3A0-4A9B107DB4F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4312" y="35718"/>
          <a:ext cx="2329815" cy="34988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190500</xdr:colOff>
      <xdr:row>1</xdr:row>
      <xdr:rowOff>0</xdr:rowOff>
    </xdr:from>
    <xdr:to>
      <xdr:col>2</xdr:col>
      <xdr:colOff>2520315</xdr:colOff>
      <xdr:row>2</xdr:row>
      <xdr:rowOff>171292</xdr:rowOff>
    </xdr:to>
    <xdr:pic>
      <xdr:nvPicPr>
        <xdr:cNvPr id="3" name="Imagem 2">
          <a:hlinkClick xmlns:r="http://schemas.openxmlformats.org/officeDocument/2006/relationships" r:id="rId1"/>
          <a:extLst>
            <a:ext uri="{FF2B5EF4-FFF2-40B4-BE49-F238E27FC236}">
              <a16:creationId xmlns:a16="http://schemas.microsoft.com/office/drawing/2014/main" id="{4FF4BE9E-A2F0-4B38-B58C-343A8FC086A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0"/>
          <a:ext cx="2329815" cy="34988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1948815</xdr:colOff>
      <xdr:row>2</xdr:row>
      <xdr:rowOff>135573</xdr:rowOff>
    </xdr:to>
    <xdr:pic>
      <xdr:nvPicPr>
        <xdr:cNvPr id="5" name="Imagem 4">
          <a:hlinkClick xmlns:r="http://schemas.openxmlformats.org/officeDocument/2006/relationships" r:id="rId1"/>
          <a:extLst>
            <a:ext uri="{FF2B5EF4-FFF2-40B4-BE49-F238E27FC236}">
              <a16:creationId xmlns:a16="http://schemas.microsoft.com/office/drawing/2014/main" id="{239575F9-71D2-435F-8617-24B62D3D8D5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0"/>
          <a:ext cx="2329815" cy="34988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2139315</xdr:colOff>
      <xdr:row>2</xdr:row>
      <xdr:rowOff>135573</xdr:rowOff>
    </xdr:to>
    <xdr:pic>
      <xdr:nvPicPr>
        <xdr:cNvPr id="3" name="Imagem 2">
          <a:hlinkClick xmlns:r="http://schemas.openxmlformats.org/officeDocument/2006/relationships" r:id="rId1"/>
          <a:extLst>
            <a:ext uri="{FF2B5EF4-FFF2-40B4-BE49-F238E27FC236}">
              <a16:creationId xmlns:a16="http://schemas.microsoft.com/office/drawing/2014/main" id="{0F3220DF-3621-4C55-9D23-25B924FAD5B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4313" y="0"/>
          <a:ext cx="2329815" cy="34988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2151221</xdr:colOff>
      <xdr:row>2</xdr:row>
      <xdr:rowOff>135573</xdr:rowOff>
    </xdr:to>
    <xdr:pic>
      <xdr:nvPicPr>
        <xdr:cNvPr id="2" name="Imagem 1">
          <a:hlinkClick xmlns:r="http://schemas.openxmlformats.org/officeDocument/2006/relationships" r:id="rId1"/>
          <a:extLst>
            <a:ext uri="{FF2B5EF4-FFF2-40B4-BE49-F238E27FC236}">
              <a16:creationId xmlns:a16="http://schemas.microsoft.com/office/drawing/2014/main" id="{6061F6AE-C29E-43C8-B3D4-2C54B938C75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8594" y="0"/>
          <a:ext cx="2329815" cy="34988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107156</xdr:colOff>
      <xdr:row>0</xdr:row>
      <xdr:rowOff>119062</xdr:rowOff>
    </xdr:from>
    <xdr:to>
      <xdr:col>1</xdr:col>
      <xdr:colOff>2436971</xdr:colOff>
      <xdr:row>2</xdr:row>
      <xdr:rowOff>87947</xdr:rowOff>
    </xdr:to>
    <xdr:pic>
      <xdr:nvPicPr>
        <xdr:cNvPr id="3" name="Imagem 2">
          <a:hlinkClick xmlns:r="http://schemas.openxmlformats.org/officeDocument/2006/relationships" r:id="rId1"/>
          <a:extLst>
            <a:ext uri="{FF2B5EF4-FFF2-40B4-BE49-F238E27FC236}">
              <a16:creationId xmlns:a16="http://schemas.microsoft.com/office/drawing/2014/main" id="{CE142C73-1017-4152-A18D-440D7B4D842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119062"/>
          <a:ext cx="2329815" cy="34988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0</xdr:row>
      <xdr:rowOff>76200</xdr:rowOff>
    </xdr:from>
    <xdr:to>
      <xdr:col>1</xdr:col>
      <xdr:colOff>2158365</xdr:colOff>
      <xdr:row>2</xdr:row>
      <xdr:rowOff>45085</xdr:rowOff>
    </xdr:to>
    <xdr:pic>
      <xdr:nvPicPr>
        <xdr:cNvPr id="3" name="Imagem 2">
          <a:hlinkClick xmlns:r="http://schemas.openxmlformats.org/officeDocument/2006/relationships" r:id="rId1"/>
          <a:extLst>
            <a:ext uri="{FF2B5EF4-FFF2-40B4-BE49-F238E27FC236}">
              <a16:creationId xmlns:a16="http://schemas.microsoft.com/office/drawing/2014/main" id="{227AA9CE-E03C-4A11-A2C1-19EB29FCFA0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76200"/>
          <a:ext cx="2329815" cy="34988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2325053</xdr:colOff>
      <xdr:row>2</xdr:row>
      <xdr:rowOff>159385</xdr:rowOff>
    </xdr:to>
    <xdr:pic>
      <xdr:nvPicPr>
        <xdr:cNvPr id="2" name="Imagem 1">
          <a:hlinkClick xmlns:r="http://schemas.openxmlformats.org/officeDocument/2006/relationships" r:id="rId1"/>
          <a:extLst>
            <a:ext uri="{FF2B5EF4-FFF2-40B4-BE49-F238E27FC236}">
              <a16:creationId xmlns:a16="http://schemas.microsoft.com/office/drawing/2014/main" id="{3740CA55-6E0C-47FB-A3FE-19F1CBE7BBE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4300" y="0"/>
          <a:ext cx="2325053" cy="34988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F544183\LOCALS~1\Temp\notes2C87F0\Stress_CV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VaRCalc3_4\ESCENARIOS\ScenarioReport2es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Riscos_Mercado\Demandas\IFRS\CVM\CVM_Sensibilidade_2010033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Relat&#243;rios%20Mensais\Pilar%20III\2019\Circular3678_Cap8_201909_v2.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uarios\Paulo\JAYjul_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mamms1.bsch/Aire/StressTest/Scenario%20Repo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 Pban"/>
      <sheetName val="Resumo"/>
      <sheetName val="Sensibilidades"/>
      <sheetName val="aux"/>
    </sheetNames>
    <sheetDataSet>
      <sheetData sheetId="0"/>
      <sheetData sheetId="1">
        <row r="4">
          <cell r="H4" t="str">
            <v>31/12/2008</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Scenarios"/>
      <sheetName val="Sens_BySce"/>
      <sheetName val="Constants"/>
      <sheetName val="Portfolio"/>
    </sheetNames>
    <sheetDataSet>
      <sheetData sheetId="0" refreshError="1"/>
      <sheetData sheetId="1" refreshError="1"/>
      <sheetData sheetId="2" refreshError="1"/>
      <sheetData sheetId="3" refreshError="1">
        <row r="6">
          <cell r="F6">
            <v>1000000</v>
          </cell>
        </row>
        <row r="9">
          <cell r="E9" t="str">
            <v>FX HEDGE</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ess CVM"/>
      <sheetName val="Informe USD"/>
      <sheetName val="Informe BRL"/>
      <sheetName val="Report NE44"/>
    </sheetNames>
    <sheetDataSet>
      <sheetData sheetId="0">
        <row r="3">
          <cell r="K3">
            <v>1.7809999999999999</v>
          </cell>
        </row>
        <row r="4">
          <cell r="K4">
            <v>126088700</v>
          </cell>
        </row>
        <row r="5">
          <cell r="K5">
            <v>124983600</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Art. 12"/>
      <sheetName val="Art. 15"/>
      <sheetName val="Pivot_Main"/>
      <sheetName val="Pivot_FX"/>
      <sheetName val="Pivot_EQ"/>
      <sheetName val="Pivot_IR"/>
      <sheetName val="Pivot_comm"/>
      <sheetName val="BASE_VaRSEC"/>
      <sheetName val="Cash_Flow"/>
      <sheetName val="Commodities"/>
      <sheetName val="Sensibilidade_FX"/>
      <sheetName val="Sensibilidade_EQ"/>
      <sheetName val="Sens_Curves"/>
      <sheetName val="Cadastros"/>
    </sheetNames>
    <sheetDataSet>
      <sheetData sheetId="0">
        <row r="8">
          <cell r="C8">
            <v>4.149</v>
          </cell>
        </row>
      </sheetData>
      <sheetData sheetId="1"/>
      <sheetData sheetId="2"/>
      <sheetData sheetId="3" refreshError="1"/>
      <sheetData sheetId="4"/>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ja externa"/>
      <sheetName val="Estimaciones macroeconomicas"/>
      <sheetName val="Vencto Pas ext"/>
      <sheetName val="Bals de las actividades"/>
      <sheetName val="Opcionalidades"/>
      <sheetName val="CONTROL"/>
      <sheetName val="Vencimiento de titulos"/>
      <sheetName val="LiqEstr"/>
      <sheetName val="Otros Activos - Pasivos"/>
      <sheetName val="Liq"/>
      <sheetName val="GAP OFF BAL"/>
      <sheetName val="Graficos Gap"/>
    </sheetNames>
    <sheetDataSet>
      <sheetData sheetId="0" refreshError="1"/>
      <sheetData sheetId="1" refreshError="1"/>
      <sheetData sheetId="2" refreshError="1"/>
      <sheetData sheetId="3" refreshError="1"/>
      <sheetData sheetId="4" refreshError="1"/>
      <sheetData sheetId="5" refreshError="1">
        <row r="3">
          <cell r="D3">
            <v>3.0270000000000001</v>
          </cell>
        </row>
      </sheetData>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s"/>
      <sheetName val="Scenarios"/>
      <sheetName val="Sens_BySce"/>
      <sheetName val="Constants"/>
      <sheetName val="Portfolio"/>
    </sheetNames>
    <sheetDataSet>
      <sheetData sheetId="0"/>
      <sheetData sheetId="1"/>
      <sheetData sheetId="2"/>
      <sheetData sheetId="3">
        <row r="6">
          <cell r="F6">
            <v>1000000</v>
          </cell>
        </row>
      </sheetData>
      <sheetData sheetId="4"/>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C314D-F743-4436-B566-1C92B086D3E3}">
  <sheetPr>
    <tabColor rgb="FF002060"/>
  </sheetPr>
  <dimension ref="A3:W22"/>
  <sheetViews>
    <sheetView showGridLines="0" tabSelected="1" workbookViewId="0">
      <selection activeCell="R23" sqref="R23"/>
    </sheetView>
  </sheetViews>
  <sheetFormatPr defaultRowHeight="17.25" customHeight="1" x14ac:dyDescent="0.3"/>
  <cols>
    <col min="1" max="1" width="24.85546875" style="1" customWidth="1"/>
    <col min="2" max="2" width="5.85546875" style="1" customWidth="1"/>
    <col min="3" max="3" width="8.7109375" style="1"/>
    <col min="4" max="9" width="12.85546875" style="1" customWidth="1"/>
    <col min="10" max="15" width="10" style="1" customWidth="1"/>
    <col min="16" max="23" width="8.7109375" style="1"/>
  </cols>
  <sheetData>
    <row r="3" spans="2:13" ht="17.25" customHeight="1" x14ac:dyDescent="0.3">
      <c r="B3" s="2"/>
      <c r="C3" s="3"/>
      <c r="D3" s="3"/>
      <c r="E3" s="3"/>
      <c r="F3" s="4"/>
      <c r="G3" s="4"/>
      <c r="H3" s="4"/>
      <c r="I3" s="4"/>
      <c r="J3" s="4"/>
      <c r="K3" s="4"/>
      <c r="L3" s="4"/>
      <c r="M3" s="4"/>
    </row>
    <row r="4" spans="2:13" ht="17.25" customHeight="1" x14ac:dyDescent="0.3">
      <c r="B4" s="2"/>
      <c r="C4" s="3"/>
      <c r="D4" s="3"/>
      <c r="E4" s="3"/>
      <c r="F4" s="4"/>
      <c r="G4" s="4"/>
      <c r="H4" s="4"/>
      <c r="I4" s="4"/>
      <c r="J4" s="4"/>
      <c r="K4" s="4"/>
      <c r="L4" s="4"/>
      <c r="M4" s="4"/>
    </row>
    <row r="5" spans="2:13" ht="17.25" customHeight="1" x14ac:dyDescent="0.3">
      <c r="B5" s="2"/>
      <c r="C5" s="3"/>
      <c r="D5" s="3"/>
      <c r="E5" s="3"/>
      <c r="F5" s="4"/>
      <c r="G5" s="4"/>
      <c r="H5" s="4"/>
      <c r="I5" s="4"/>
      <c r="J5" s="4"/>
      <c r="K5" s="4"/>
      <c r="L5" s="4"/>
      <c r="M5" s="4"/>
    </row>
    <row r="6" spans="2:13" ht="20.25" customHeight="1" x14ac:dyDescent="0.3">
      <c r="B6" s="2"/>
      <c r="C6" s="3"/>
      <c r="D6" s="3"/>
      <c r="E6" s="3"/>
      <c r="F6" s="4"/>
      <c r="G6" s="4"/>
      <c r="H6" s="4"/>
      <c r="I6" s="4"/>
      <c r="J6" s="4"/>
      <c r="K6" s="4"/>
      <c r="L6" s="4"/>
      <c r="M6" s="4"/>
    </row>
    <row r="7" spans="2:13" ht="17.25" customHeight="1" x14ac:dyDescent="0.3">
      <c r="B7" s="2"/>
      <c r="C7" s="3"/>
      <c r="D7" s="3"/>
      <c r="E7" s="3"/>
      <c r="F7" s="4"/>
      <c r="G7" s="4"/>
      <c r="H7" s="4"/>
      <c r="I7" s="4"/>
      <c r="J7" s="4"/>
      <c r="K7" s="4"/>
      <c r="L7" s="4"/>
      <c r="M7" s="4"/>
    </row>
    <row r="8" spans="2:13" ht="17.25" customHeight="1" x14ac:dyDescent="0.3">
      <c r="B8" s="2"/>
      <c r="C8" s="3"/>
      <c r="D8" s="3"/>
      <c r="E8" s="3"/>
      <c r="F8" s="4"/>
      <c r="G8" s="4"/>
      <c r="H8" s="4"/>
      <c r="I8" s="4"/>
      <c r="J8" s="4"/>
      <c r="K8" s="4"/>
      <c r="L8" s="4"/>
      <c r="M8" s="4"/>
    </row>
    <row r="9" spans="2:13" ht="17.25" customHeight="1" x14ac:dyDescent="0.3">
      <c r="B9" s="2"/>
      <c r="C9" s="3"/>
      <c r="D9" s="3"/>
      <c r="E9" s="3"/>
      <c r="F9" s="4"/>
      <c r="G9" s="4"/>
      <c r="H9" s="4"/>
      <c r="I9" s="4"/>
      <c r="J9" s="4"/>
      <c r="K9" s="4"/>
      <c r="L9" s="4"/>
      <c r="M9" s="4"/>
    </row>
    <row r="10" spans="2:13" ht="17.25" customHeight="1" x14ac:dyDescent="0.3">
      <c r="B10" s="2"/>
      <c r="C10" s="3"/>
      <c r="D10" s="3"/>
      <c r="E10" s="3"/>
      <c r="F10" s="4"/>
      <c r="G10" s="4"/>
      <c r="H10" s="4"/>
      <c r="I10" s="4"/>
      <c r="J10" s="4"/>
      <c r="K10" s="4"/>
      <c r="L10" s="4"/>
      <c r="M10" s="4"/>
    </row>
    <row r="11" spans="2:13" ht="17.25" customHeight="1" x14ac:dyDescent="0.3">
      <c r="B11" s="2"/>
      <c r="C11" s="3"/>
      <c r="D11" s="3"/>
      <c r="E11" s="3"/>
      <c r="F11" s="4"/>
      <c r="G11" s="4"/>
      <c r="H11" s="4"/>
      <c r="I11" s="4"/>
      <c r="J11" s="4"/>
      <c r="K11" s="4"/>
      <c r="L11" s="4"/>
      <c r="M11" s="4"/>
    </row>
    <row r="12" spans="2:13" ht="17.25" customHeight="1" x14ac:dyDescent="0.3">
      <c r="B12" s="2"/>
      <c r="C12" s="3"/>
      <c r="D12" s="3"/>
      <c r="E12" s="3"/>
      <c r="F12" s="4"/>
      <c r="G12" s="4"/>
      <c r="H12" s="4"/>
      <c r="I12" s="4"/>
      <c r="J12" s="4"/>
      <c r="K12" s="4"/>
      <c r="L12" s="4"/>
      <c r="M12" s="4"/>
    </row>
    <row r="13" spans="2:13" ht="17.25" customHeight="1" x14ac:dyDescent="0.3">
      <c r="B13" s="2"/>
      <c r="C13" s="3"/>
      <c r="D13" s="3"/>
      <c r="E13" s="3"/>
      <c r="F13" s="4"/>
      <c r="G13" s="4"/>
      <c r="H13" s="4"/>
      <c r="I13" s="4"/>
      <c r="J13" s="4"/>
      <c r="K13" s="4"/>
      <c r="L13" s="4"/>
      <c r="M13" s="4"/>
    </row>
    <row r="14" spans="2:13" ht="17.25" customHeight="1" x14ac:dyDescent="0.3">
      <c r="B14" s="2"/>
      <c r="C14" s="3"/>
      <c r="D14" s="3"/>
      <c r="E14" s="3"/>
      <c r="F14" s="4"/>
      <c r="G14" s="4"/>
      <c r="H14" s="4"/>
      <c r="I14" s="4"/>
      <c r="J14" s="4"/>
      <c r="K14" s="4"/>
      <c r="L14" s="4"/>
      <c r="M14" s="4"/>
    </row>
    <row r="15" spans="2:13" ht="17.25" customHeight="1" x14ac:dyDescent="0.3">
      <c r="B15" s="2"/>
      <c r="C15" s="3"/>
      <c r="D15" s="3"/>
      <c r="E15" s="3"/>
      <c r="F15" s="4"/>
      <c r="G15" s="4"/>
      <c r="H15" s="4"/>
      <c r="I15" s="4"/>
      <c r="J15" s="4"/>
      <c r="K15" s="4"/>
      <c r="L15" s="4"/>
      <c r="M15" s="4"/>
    </row>
    <row r="16" spans="2:13" ht="17.25" customHeight="1" x14ac:dyDescent="0.3">
      <c r="B16" s="2"/>
      <c r="C16" s="3"/>
      <c r="D16" s="3"/>
      <c r="E16" s="3"/>
      <c r="F16" s="4"/>
      <c r="G16" s="4"/>
      <c r="H16" s="4"/>
      <c r="I16" s="4"/>
      <c r="J16" s="4"/>
      <c r="K16" s="4"/>
      <c r="L16" s="4"/>
      <c r="M16" s="4"/>
    </row>
    <row r="17" spans="2:13" ht="17.25" customHeight="1" x14ac:dyDescent="0.3">
      <c r="B17" s="2"/>
      <c r="C17" s="3"/>
      <c r="D17" s="3"/>
      <c r="E17" s="3"/>
      <c r="F17" s="4"/>
      <c r="G17" s="4"/>
      <c r="H17" s="4"/>
      <c r="I17" s="4"/>
      <c r="J17" s="4"/>
      <c r="K17" s="4"/>
      <c r="L17" s="4"/>
      <c r="M17" s="4"/>
    </row>
    <row r="18" spans="2:13" ht="17.25" customHeight="1" x14ac:dyDescent="0.3">
      <c r="B18" s="2"/>
      <c r="C18" s="3"/>
      <c r="D18" s="3"/>
      <c r="E18" s="3"/>
      <c r="F18" s="4"/>
      <c r="G18" s="4"/>
      <c r="H18" s="4"/>
      <c r="I18" s="4"/>
      <c r="J18" s="4"/>
      <c r="K18" s="4"/>
      <c r="L18" s="4"/>
      <c r="M18" s="4"/>
    </row>
    <row r="19" spans="2:13" ht="17.25" customHeight="1" x14ac:dyDescent="0.3">
      <c r="B19" s="2"/>
      <c r="C19" s="3"/>
      <c r="D19" s="3"/>
      <c r="E19" s="3"/>
      <c r="F19" s="4"/>
      <c r="G19" s="4"/>
      <c r="H19" s="4"/>
      <c r="I19" s="4"/>
      <c r="J19" s="4"/>
      <c r="K19" s="4"/>
      <c r="L19" s="4"/>
      <c r="M19" s="4"/>
    </row>
    <row r="20" spans="2:13" ht="17.25" customHeight="1" x14ac:dyDescent="0.3">
      <c r="B20" s="2"/>
      <c r="C20" s="3"/>
      <c r="D20" s="3"/>
      <c r="E20" s="3"/>
      <c r="F20" s="4"/>
      <c r="G20" s="4"/>
      <c r="H20" s="4"/>
      <c r="I20" s="4"/>
      <c r="J20" s="4"/>
      <c r="K20" s="4"/>
      <c r="L20" s="4"/>
      <c r="M20" s="4"/>
    </row>
    <row r="21" spans="2:13" ht="17.25" customHeight="1" x14ac:dyDescent="0.3">
      <c r="B21" s="2"/>
      <c r="C21" s="3"/>
      <c r="D21" s="3"/>
      <c r="E21" s="3"/>
      <c r="F21" s="4"/>
      <c r="G21" s="4"/>
      <c r="H21" s="4"/>
      <c r="I21" s="4"/>
      <c r="J21" s="4"/>
      <c r="K21" s="4"/>
      <c r="L21" s="4"/>
      <c r="M21" s="4"/>
    </row>
    <row r="22" spans="2:13" ht="17.25" customHeight="1" x14ac:dyDescent="0.3">
      <c r="B22" s="2"/>
      <c r="C22" s="3"/>
      <c r="D22" s="3"/>
      <c r="E22" s="3"/>
      <c r="F22" s="4"/>
      <c r="G22" s="4"/>
      <c r="H22" s="4"/>
      <c r="I22" s="4"/>
      <c r="J22" s="4"/>
      <c r="K22" s="4"/>
      <c r="L22" s="4"/>
      <c r="M22" s="4"/>
    </row>
  </sheetData>
  <pageMargins left="0.511811024" right="0.511811024" top="0.78740157499999996" bottom="0.78740157499999996" header="0.31496062000000002" footer="0.31496062000000002"/>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24E6C-A3D6-4718-8234-4C8256327151}">
  <sheetPr>
    <tabColor theme="0" tint="-0.14999847407452621"/>
  </sheetPr>
  <dimension ref="A1:D11"/>
  <sheetViews>
    <sheetView showGridLines="0" zoomScale="80" zoomScaleNormal="80" workbookViewId="0">
      <selection activeCell="D12" sqref="D12"/>
    </sheetView>
  </sheetViews>
  <sheetFormatPr defaultRowHeight="16.5" x14ac:dyDescent="0.3"/>
  <cols>
    <col min="1" max="1" width="2.85546875" style="67" customWidth="1"/>
    <col min="2" max="2" width="5.7109375" style="118" customWidth="1"/>
    <col min="3" max="3" width="77.85546875" style="67" customWidth="1"/>
    <col min="4" max="4" width="171.42578125" style="67" customWidth="1"/>
    <col min="5" max="255" width="9.140625" style="67"/>
    <col min="256" max="256" width="2.85546875" style="67" customWidth="1"/>
    <col min="257" max="257" width="0" style="67" hidden="1" customWidth="1"/>
    <col min="258" max="258" width="54.85546875" style="67" customWidth="1"/>
    <col min="259" max="260" width="15.7109375" style="67" customWidth="1"/>
    <col min="261" max="511" width="9.140625" style="67"/>
    <col min="512" max="512" width="2.85546875" style="67" customWidth="1"/>
    <col min="513" max="513" width="0" style="67" hidden="1" customWidth="1"/>
    <col min="514" max="514" width="54.85546875" style="67" customWidth="1"/>
    <col min="515" max="516" width="15.7109375" style="67" customWidth="1"/>
    <col min="517" max="767" width="9.140625" style="67"/>
    <col min="768" max="768" width="2.85546875" style="67" customWidth="1"/>
    <col min="769" max="769" width="0" style="67" hidden="1" customWidth="1"/>
    <col min="770" max="770" width="54.85546875" style="67" customWidth="1"/>
    <col min="771" max="772" width="15.7109375" style="67" customWidth="1"/>
    <col min="773" max="1023" width="9.140625" style="67"/>
    <col min="1024" max="1024" width="2.85546875" style="67" customWidth="1"/>
    <col min="1025" max="1025" width="0" style="67" hidden="1" customWidth="1"/>
    <col min="1026" max="1026" width="54.85546875" style="67" customWidth="1"/>
    <col min="1027" max="1028" width="15.7109375" style="67" customWidth="1"/>
    <col min="1029" max="1279" width="9.140625" style="67"/>
    <col min="1280" max="1280" width="2.85546875" style="67" customWidth="1"/>
    <col min="1281" max="1281" width="0" style="67" hidden="1" customWidth="1"/>
    <col min="1282" max="1282" width="54.85546875" style="67" customWidth="1"/>
    <col min="1283" max="1284" width="15.7109375" style="67" customWidth="1"/>
    <col min="1285" max="1535" width="9.140625" style="67"/>
    <col min="1536" max="1536" width="2.85546875" style="67" customWidth="1"/>
    <col min="1537" max="1537" width="0" style="67" hidden="1" customWidth="1"/>
    <col min="1538" max="1538" width="54.85546875" style="67" customWidth="1"/>
    <col min="1539" max="1540" width="15.7109375" style="67" customWidth="1"/>
    <col min="1541" max="1791" width="9.140625" style="67"/>
    <col min="1792" max="1792" width="2.85546875" style="67" customWidth="1"/>
    <col min="1793" max="1793" width="0" style="67" hidden="1" customWidth="1"/>
    <col min="1794" max="1794" width="54.85546875" style="67" customWidth="1"/>
    <col min="1795" max="1796" width="15.7109375" style="67" customWidth="1"/>
    <col min="1797" max="2047" width="9.140625" style="67"/>
    <col min="2048" max="2048" width="2.85546875" style="67" customWidth="1"/>
    <col min="2049" max="2049" width="0" style="67" hidden="1" customWidth="1"/>
    <col min="2050" max="2050" width="54.85546875" style="67" customWidth="1"/>
    <col min="2051" max="2052" width="15.7109375" style="67" customWidth="1"/>
    <col min="2053" max="2303" width="9.140625" style="67"/>
    <col min="2304" max="2304" width="2.85546875" style="67" customWidth="1"/>
    <col min="2305" max="2305" width="0" style="67" hidden="1" customWidth="1"/>
    <col min="2306" max="2306" width="54.85546875" style="67" customWidth="1"/>
    <col min="2307" max="2308" width="15.7109375" style="67" customWidth="1"/>
    <col min="2309" max="2559" width="9.140625" style="67"/>
    <col min="2560" max="2560" width="2.85546875" style="67" customWidth="1"/>
    <col min="2561" max="2561" width="0" style="67" hidden="1" customWidth="1"/>
    <col min="2562" max="2562" width="54.85546875" style="67" customWidth="1"/>
    <col min="2563" max="2564" width="15.7109375" style="67" customWidth="1"/>
    <col min="2565" max="2815" width="9.140625" style="67"/>
    <col min="2816" max="2816" width="2.85546875" style="67" customWidth="1"/>
    <col min="2817" max="2817" width="0" style="67" hidden="1" customWidth="1"/>
    <col min="2818" max="2818" width="54.85546875" style="67" customWidth="1"/>
    <col min="2819" max="2820" width="15.7109375" style="67" customWidth="1"/>
    <col min="2821" max="3071" width="9.140625" style="67"/>
    <col min="3072" max="3072" width="2.85546875" style="67" customWidth="1"/>
    <col min="3073" max="3073" width="0" style="67" hidden="1" customWidth="1"/>
    <col min="3074" max="3074" width="54.85546875" style="67" customWidth="1"/>
    <col min="3075" max="3076" width="15.7109375" style="67" customWidth="1"/>
    <col min="3077" max="3327" width="9.140625" style="67"/>
    <col min="3328" max="3328" width="2.85546875" style="67" customWidth="1"/>
    <col min="3329" max="3329" width="0" style="67" hidden="1" customWidth="1"/>
    <col min="3330" max="3330" width="54.85546875" style="67" customWidth="1"/>
    <col min="3331" max="3332" width="15.7109375" style="67" customWidth="1"/>
    <col min="3333" max="3583" width="9.140625" style="67"/>
    <col min="3584" max="3584" width="2.85546875" style="67" customWidth="1"/>
    <col min="3585" max="3585" width="0" style="67" hidden="1" customWidth="1"/>
    <col min="3586" max="3586" width="54.85546875" style="67" customWidth="1"/>
    <col min="3587" max="3588" width="15.7109375" style="67" customWidth="1"/>
    <col min="3589" max="3839" width="9.140625" style="67"/>
    <col min="3840" max="3840" width="2.85546875" style="67" customWidth="1"/>
    <col min="3841" max="3841" width="0" style="67" hidden="1" customWidth="1"/>
    <col min="3842" max="3842" width="54.85546875" style="67" customWidth="1"/>
    <col min="3843" max="3844" width="15.7109375" style="67" customWidth="1"/>
    <col min="3845" max="4095" width="9.140625" style="67"/>
    <col min="4096" max="4096" width="2.85546875" style="67" customWidth="1"/>
    <col min="4097" max="4097" width="0" style="67" hidden="1" customWidth="1"/>
    <col min="4098" max="4098" width="54.85546875" style="67" customWidth="1"/>
    <col min="4099" max="4100" width="15.7109375" style="67" customWidth="1"/>
    <col min="4101" max="4351" width="9.140625" style="67"/>
    <col min="4352" max="4352" width="2.85546875" style="67" customWidth="1"/>
    <col min="4353" max="4353" width="0" style="67" hidden="1" customWidth="1"/>
    <col min="4354" max="4354" width="54.85546875" style="67" customWidth="1"/>
    <col min="4355" max="4356" width="15.7109375" style="67" customWidth="1"/>
    <col min="4357" max="4607" width="9.140625" style="67"/>
    <col min="4608" max="4608" width="2.85546875" style="67" customWidth="1"/>
    <col min="4609" max="4609" width="0" style="67" hidden="1" customWidth="1"/>
    <col min="4610" max="4610" width="54.85546875" style="67" customWidth="1"/>
    <col min="4611" max="4612" width="15.7109375" style="67" customWidth="1"/>
    <col min="4613" max="4863" width="9.140625" style="67"/>
    <col min="4864" max="4864" width="2.85546875" style="67" customWidth="1"/>
    <col min="4865" max="4865" width="0" style="67" hidden="1" customWidth="1"/>
    <col min="4866" max="4866" width="54.85546875" style="67" customWidth="1"/>
    <col min="4867" max="4868" width="15.7109375" style="67" customWidth="1"/>
    <col min="4869" max="5119" width="9.140625" style="67"/>
    <col min="5120" max="5120" width="2.85546875" style="67" customWidth="1"/>
    <col min="5121" max="5121" width="0" style="67" hidden="1" customWidth="1"/>
    <col min="5122" max="5122" width="54.85546875" style="67" customWidth="1"/>
    <col min="5123" max="5124" width="15.7109375" style="67" customWidth="1"/>
    <col min="5125" max="5375" width="9.140625" style="67"/>
    <col min="5376" max="5376" width="2.85546875" style="67" customWidth="1"/>
    <col min="5377" max="5377" width="0" style="67" hidden="1" customWidth="1"/>
    <col min="5378" max="5378" width="54.85546875" style="67" customWidth="1"/>
    <col min="5379" max="5380" width="15.7109375" style="67" customWidth="1"/>
    <col min="5381" max="5631" width="9.140625" style="67"/>
    <col min="5632" max="5632" width="2.85546875" style="67" customWidth="1"/>
    <col min="5633" max="5633" width="0" style="67" hidden="1" customWidth="1"/>
    <col min="5634" max="5634" width="54.85546875" style="67" customWidth="1"/>
    <col min="5635" max="5636" width="15.7109375" style="67" customWidth="1"/>
    <col min="5637" max="5887" width="9.140625" style="67"/>
    <col min="5888" max="5888" width="2.85546875" style="67" customWidth="1"/>
    <col min="5889" max="5889" width="0" style="67" hidden="1" customWidth="1"/>
    <col min="5890" max="5890" width="54.85546875" style="67" customWidth="1"/>
    <col min="5891" max="5892" width="15.7109375" style="67" customWidth="1"/>
    <col min="5893" max="6143" width="9.140625" style="67"/>
    <col min="6144" max="6144" width="2.85546875" style="67" customWidth="1"/>
    <col min="6145" max="6145" width="0" style="67" hidden="1" customWidth="1"/>
    <col min="6146" max="6146" width="54.85546875" style="67" customWidth="1"/>
    <col min="6147" max="6148" width="15.7109375" style="67" customWidth="1"/>
    <col min="6149" max="6399" width="9.140625" style="67"/>
    <col min="6400" max="6400" width="2.85546875" style="67" customWidth="1"/>
    <col min="6401" max="6401" width="0" style="67" hidden="1" customWidth="1"/>
    <col min="6402" max="6402" width="54.85546875" style="67" customWidth="1"/>
    <col min="6403" max="6404" width="15.7109375" style="67" customWidth="1"/>
    <col min="6405" max="6655" width="9.140625" style="67"/>
    <col min="6656" max="6656" width="2.85546875" style="67" customWidth="1"/>
    <col min="6657" max="6657" width="0" style="67" hidden="1" customWidth="1"/>
    <col min="6658" max="6658" width="54.85546875" style="67" customWidth="1"/>
    <col min="6659" max="6660" width="15.7109375" style="67" customWidth="1"/>
    <col min="6661" max="6911" width="9.140625" style="67"/>
    <col min="6912" max="6912" width="2.85546875" style="67" customWidth="1"/>
    <col min="6913" max="6913" width="0" style="67" hidden="1" customWidth="1"/>
    <col min="6914" max="6914" width="54.85546875" style="67" customWidth="1"/>
    <col min="6915" max="6916" width="15.7109375" style="67" customWidth="1"/>
    <col min="6917" max="7167" width="9.140625" style="67"/>
    <col min="7168" max="7168" width="2.85546875" style="67" customWidth="1"/>
    <col min="7169" max="7169" width="0" style="67" hidden="1" customWidth="1"/>
    <col min="7170" max="7170" width="54.85546875" style="67" customWidth="1"/>
    <col min="7171" max="7172" width="15.7109375" style="67" customWidth="1"/>
    <col min="7173" max="7423" width="9.140625" style="67"/>
    <col min="7424" max="7424" width="2.85546875" style="67" customWidth="1"/>
    <col min="7425" max="7425" width="0" style="67" hidden="1" customWidth="1"/>
    <col min="7426" max="7426" width="54.85546875" style="67" customWidth="1"/>
    <col min="7427" max="7428" width="15.7109375" style="67" customWidth="1"/>
    <col min="7429" max="7679" width="9.140625" style="67"/>
    <col min="7680" max="7680" width="2.85546875" style="67" customWidth="1"/>
    <col min="7681" max="7681" width="0" style="67" hidden="1" customWidth="1"/>
    <col min="7682" max="7682" width="54.85546875" style="67" customWidth="1"/>
    <col min="7683" max="7684" width="15.7109375" style="67" customWidth="1"/>
    <col min="7685" max="7935" width="9.140625" style="67"/>
    <col min="7936" max="7936" width="2.85546875" style="67" customWidth="1"/>
    <col min="7937" max="7937" width="0" style="67" hidden="1" customWidth="1"/>
    <col min="7938" max="7938" width="54.85546875" style="67" customWidth="1"/>
    <col min="7939" max="7940" width="15.7109375" style="67" customWidth="1"/>
    <col min="7941" max="8191" width="9.140625" style="67"/>
    <col min="8192" max="8192" width="2.85546875" style="67" customWidth="1"/>
    <col min="8193" max="8193" width="0" style="67" hidden="1" customWidth="1"/>
    <col min="8194" max="8194" width="54.85546875" style="67" customWidth="1"/>
    <col min="8195" max="8196" width="15.7109375" style="67" customWidth="1"/>
    <col min="8197" max="8447" width="9.140625" style="67"/>
    <col min="8448" max="8448" width="2.85546875" style="67" customWidth="1"/>
    <col min="8449" max="8449" width="0" style="67" hidden="1" customWidth="1"/>
    <col min="8450" max="8450" width="54.85546875" style="67" customWidth="1"/>
    <col min="8451" max="8452" width="15.7109375" style="67" customWidth="1"/>
    <col min="8453" max="8703" width="9.140625" style="67"/>
    <col min="8704" max="8704" width="2.85546875" style="67" customWidth="1"/>
    <col min="8705" max="8705" width="0" style="67" hidden="1" customWidth="1"/>
    <col min="8706" max="8706" width="54.85546875" style="67" customWidth="1"/>
    <col min="8707" max="8708" width="15.7109375" style="67" customWidth="1"/>
    <col min="8709" max="8959" width="9.140625" style="67"/>
    <col min="8960" max="8960" width="2.85546875" style="67" customWidth="1"/>
    <col min="8961" max="8961" width="0" style="67" hidden="1" customWidth="1"/>
    <col min="8962" max="8962" width="54.85546875" style="67" customWidth="1"/>
    <col min="8963" max="8964" width="15.7109375" style="67" customWidth="1"/>
    <col min="8965" max="9215" width="9.140625" style="67"/>
    <col min="9216" max="9216" width="2.85546875" style="67" customWidth="1"/>
    <col min="9217" max="9217" width="0" style="67" hidden="1" customWidth="1"/>
    <col min="9218" max="9218" width="54.85546875" style="67" customWidth="1"/>
    <col min="9219" max="9220" width="15.7109375" style="67" customWidth="1"/>
    <col min="9221" max="9471" width="9.140625" style="67"/>
    <col min="9472" max="9472" width="2.85546875" style="67" customWidth="1"/>
    <col min="9473" max="9473" width="0" style="67" hidden="1" customWidth="1"/>
    <col min="9474" max="9474" width="54.85546875" style="67" customWidth="1"/>
    <col min="9475" max="9476" width="15.7109375" style="67" customWidth="1"/>
    <col min="9477" max="9727" width="9.140625" style="67"/>
    <col min="9728" max="9728" width="2.85546875" style="67" customWidth="1"/>
    <col min="9729" max="9729" width="0" style="67" hidden="1" customWidth="1"/>
    <col min="9730" max="9730" width="54.85546875" style="67" customWidth="1"/>
    <col min="9731" max="9732" width="15.7109375" style="67" customWidth="1"/>
    <col min="9733" max="9983" width="9.140625" style="67"/>
    <col min="9984" max="9984" width="2.85546875" style="67" customWidth="1"/>
    <col min="9985" max="9985" width="0" style="67" hidden="1" customWidth="1"/>
    <col min="9986" max="9986" width="54.85546875" style="67" customWidth="1"/>
    <col min="9987" max="9988" width="15.7109375" style="67" customWidth="1"/>
    <col min="9989" max="10239" width="9.140625" style="67"/>
    <col min="10240" max="10240" width="2.85546875" style="67" customWidth="1"/>
    <col min="10241" max="10241" width="0" style="67" hidden="1" customWidth="1"/>
    <col min="10242" max="10242" width="54.85546875" style="67" customWidth="1"/>
    <col min="10243" max="10244" width="15.7109375" style="67" customWidth="1"/>
    <col min="10245" max="10495" width="9.140625" style="67"/>
    <col min="10496" max="10496" width="2.85546875" style="67" customWidth="1"/>
    <col min="10497" max="10497" width="0" style="67" hidden="1" customWidth="1"/>
    <col min="10498" max="10498" width="54.85546875" style="67" customWidth="1"/>
    <col min="10499" max="10500" width="15.7109375" style="67" customWidth="1"/>
    <col min="10501" max="10751" width="9.140625" style="67"/>
    <col min="10752" max="10752" width="2.85546875" style="67" customWidth="1"/>
    <col min="10753" max="10753" width="0" style="67" hidden="1" customWidth="1"/>
    <col min="10754" max="10754" width="54.85546875" style="67" customWidth="1"/>
    <col min="10755" max="10756" width="15.7109375" style="67" customWidth="1"/>
    <col min="10757" max="11007" width="9.140625" style="67"/>
    <col min="11008" max="11008" width="2.85546875" style="67" customWidth="1"/>
    <col min="11009" max="11009" width="0" style="67" hidden="1" customWidth="1"/>
    <col min="11010" max="11010" width="54.85546875" style="67" customWidth="1"/>
    <col min="11011" max="11012" width="15.7109375" style="67" customWidth="1"/>
    <col min="11013" max="11263" width="9.140625" style="67"/>
    <col min="11264" max="11264" width="2.85546875" style="67" customWidth="1"/>
    <col min="11265" max="11265" width="0" style="67" hidden="1" customWidth="1"/>
    <col min="11266" max="11266" width="54.85546875" style="67" customWidth="1"/>
    <col min="11267" max="11268" width="15.7109375" style="67" customWidth="1"/>
    <col min="11269" max="11519" width="9.140625" style="67"/>
    <col min="11520" max="11520" width="2.85546875" style="67" customWidth="1"/>
    <col min="11521" max="11521" width="0" style="67" hidden="1" customWidth="1"/>
    <col min="11522" max="11522" width="54.85546875" style="67" customWidth="1"/>
    <col min="11523" max="11524" width="15.7109375" style="67" customWidth="1"/>
    <col min="11525" max="11775" width="9.140625" style="67"/>
    <col min="11776" max="11776" width="2.85546875" style="67" customWidth="1"/>
    <col min="11777" max="11777" width="0" style="67" hidden="1" customWidth="1"/>
    <col min="11778" max="11778" width="54.85546875" style="67" customWidth="1"/>
    <col min="11779" max="11780" width="15.7109375" style="67" customWidth="1"/>
    <col min="11781" max="12031" width="9.140625" style="67"/>
    <col min="12032" max="12032" width="2.85546875" style="67" customWidth="1"/>
    <col min="12033" max="12033" width="0" style="67" hidden="1" customWidth="1"/>
    <col min="12034" max="12034" width="54.85546875" style="67" customWidth="1"/>
    <col min="12035" max="12036" width="15.7109375" style="67" customWidth="1"/>
    <col min="12037" max="12287" width="9.140625" style="67"/>
    <col min="12288" max="12288" width="2.85546875" style="67" customWidth="1"/>
    <col min="12289" max="12289" width="0" style="67" hidden="1" customWidth="1"/>
    <col min="12290" max="12290" width="54.85546875" style="67" customWidth="1"/>
    <col min="12291" max="12292" width="15.7109375" style="67" customWidth="1"/>
    <col min="12293" max="12543" width="9.140625" style="67"/>
    <col min="12544" max="12544" width="2.85546875" style="67" customWidth="1"/>
    <col min="12545" max="12545" width="0" style="67" hidden="1" customWidth="1"/>
    <col min="12546" max="12546" width="54.85546875" style="67" customWidth="1"/>
    <col min="12547" max="12548" width="15.7109375" style="67" customWidth="1"/>
    <col min="12549" max="12799" width="9.140625" style="67"/>
    <col min="12800" max="12800" width="2.85546875" style="67" customWidth="1"/>
    <col min="12801" max="12801" width="0" style="67" hidden="1" customWidth="1"/>
    <col min="12802" max="12802" width="54.85546875" style="67" customWidth="1"/>
    <col min="12803" max="12804" width="15.7109375" style="67" customWidth="1"/>
    <col min="12805" max="13055" width="9.140625" style="67"/>
    <col min="13056" max="13056" width="2.85546875" style="67" customWidth="1"/>
    <col min="13057" max="13057" width="0" style="67" hidden="1" customWidth="1"/>
    <col min="13058" max="13058" width="54.85546875" style="67" customWidth="1"/>
    <col min="13059" max="13060" width="15.7109375" style="67" customWidth="1"/>
    <col min="13061" max="13311" width="9.140625" style="67"/>
    <col min="13312" max="13312" width="2.85546875" style="67" customWidth="1"/>
    <col min="13313" max="13313" width="0" style="67" hidden="1" customWidth="1"/>
    <col min="13314" max="13314" width="54.85546875" style="67" customWidth="1"/>
    <col min="13315" max="13316" width="15.7109375" style="67" customWidth="1"/>
    <col min="13317" max="13567" width="9.140625" style="67"/>
    <col min="13568" max="13568" width="2.85546875" style="67" customWidth="1"/>
    <col min="13569" max="13569" width="0" style="67" hidden="1" customWidth="1"/>
    <col min="13570" max="13570" width="54.85546875" style="67" customWidth="1"/>
    <col min="13571" max="13572" width="15.7109375" style="67" customWidth="1"/>
    <col min="13573" max="13823" width="9.140625" style="67"/>
    <col min="13824" max="13824" width="2.85546875" style="67" customWidth="1"/>
    <col min="13825" max="13825" width="0" style="67" hidden="1" customWidth="1"/>
    <col min="13826" max="13826" width="54.85546875" style="67" customWidth="1"/>
    <col min="13827" max="13828" width="15.7109375" style="67" customWidth="1"/>
    <col min="13829" max="14079" width="9.140625" style="67"/>
    <col min="14080" max="14080" width="2.85546875" style="67" customWidth="1"/>
    <col min="14081" max="14081" width="0" style="67" hidden="1" customWidth="1"/>
    <col min="14082" max="14082" width="54.85546875" style="67" customWidth="1"/>
    <col min="14083" max="14084" width="15.7109375" style="67" customWidth="1"/>
    <col min="14085" max="14335" width="9.140625" style="67"/>
    <col min="14336" max="14336" width="2.85546875" style="67" customWidth="1"/>
    <col min="14337" max="14337" width="0" style="67" hidden="1" customWidth="1"/>
    <col min="14338" max="14338" width="54.85546875" style="67" customWidth="1"/>
    <col min="14339" max="14340" width="15.7109375" style="67" customWidth="1"/>
    <col min="14341" max="14591" width="9.140625" style="67"/>
    <col min="14592" max="14592" width="2.85546875" style="67" customWidth="1"/>
    <col min="14593" max="14593" width="0" style="67" hidden="1" customWidth="1"/>
    <col min="14594" max="14594" width="54.85546875" style="67" customWidth="1"/>
    <col min="14595" max="14596" width="15.7109375" style="67" customWidth="1"/>
    <col min="14597" max="14847" width="9.140625" style="67"/>
    <col min="14848" max="14848" width="2.85546875" style="67" customWidth="1"/>
    <col min="14849" max="14849" width="0" style="67" hidden="1" customWidth="1"/>
    <col min="14850" max="14850" width="54.85546875" style="67" customWidth="1"/>
    <col min="14851" max="14852" width="15.7109375" style="67" customWidth="1"/>
    <col min="14853" max="15103" width="9.140625" style="67"/>
    <col min="15104" max="15104" width="2.85546875" style="67" customWidth="1"/>
    <col min="15105" max="15105" width="0" style="67" hidden="1" customWidth="1"/>
    <col min="15106" max="15106" width="54.85546875" style="67" customWidth="1"/>
    <col min="15107" max="15108" width="15.7109375" style="67" customWidth="1"/>
    <col min="15109" max="15359" width="9.140625" style="67"/>
    <col min="15360" max="15360" width="2.85546875" style="67" customWidth="1"/>
    <col min="15361" max="15361" width="0" style="67" hidden="1" customWidth="1"/>
    <col min="15362" max="15362" width="54.85546875" style="67" customWidth="1"/>
    <col min="15363" max="15364" width="15.7109375" style="67" customWidth="1"/>
    <col min="15365" max="15615" width="9.140625" style="67"/>
    <col min="15616" max="15616" width="2.85546875" style="67" customWidth="1"/>
    <col min="15617" max="15617" width="0" style="67" hidden="1" customWidth="1"/>
    <col min="15618" max="15618" width="54.85546875" style="67" customWidth="1"/>
    <col min="15619" max="15620" width="15.7109375" style="67" customWidth="1"/>
    <col min="15621" max="15871" width="9.140625" style="67"/>
    <col min="15872" max="15872" width="2.85546875" style="67" customWidth="1"/>
    <col min="15873" max="15873" width="0" style="67" hidden="1" customWidth="1"/>
    <col min="15874" max="15874" width="54.85546875" style="67" customWidth="1"/>
    <col min="15875" max="15876" width="15.7109375" style="67" customWidth="1"/>
    <col min="15877" max="16127" width="9.140625" style="67"/>
    <col min="16128" max="16128" width="2.85546875" style="67" customWidth="1"/>
    <col min="16129" max="16129" width="0" style="67" hidden="1" customWidth="1"/>
    <col min="16130" max="16130" width="54.85546875" style="67" customWidth="1"/>
    <col min="16131" max="16132" width="15.7109375" style="67" customWidth="1"/>
    <col min="16133" max="16384" width="9.140625" style="67"/>
  </cols>
  <sheetData>
    <row r="1" spans="1:4" ht="5.25" customHeight="1" x14ac:dyDescent="0.3"/>
    <row r="2" spans="1:4" x14ac:dyDescent="0.3">
      <c r="A2" s="93"/>
      <c r="B2" s="94"/>
      <c r="C2" s="95"/>
      <c r="D2" s="95"/>
    </row>
    <row r="3" spans="1:4" x14ac:dyDescent="0.3">
      <c r="B3" s="96"/>
      <c r="C3" s="97"/>
    </row>
    <row r="4" spans="1:4" ht="5.25" customHeight="1" x14ac:dyDescent="0.3">
      <c r="B4" s="96"/>
      <c r="C4" s="97"/>
    </row>
    <row r="5" spans="1:4" x14ac:dyDescent="0.3">
      <c r="B5" s="98"/>
      <c r="C5" s="98" t="s">
        <v>358</v>
      </c>
    </row>
    <row r="6" spans="1:4" x14ac:dyDescent="0.3">
      <c r="B6" s="56"/>
      <c r="C6" s="98" t="s">
        <v>359</v>
      </c>
    </row>
    <row r="7" spans="1:4" x14ac:dyDescent="0.3">
      <c r="A7" s="99"/>
      <c r="B7" s="100"/>
      <c r="C7" s="101"/>
      <c r="D7" s="101"/>
    </row>
    <row r="8" spans="1:4" ht="45.75" x14ac:dyDescent="0.3">
      <c r="C8" s="252" t="s">
        <v>360</v>
      </c>
      <c r="D8" s="254" t="s">
        <v>364</v>
      </c>
    </row>
    <row r="9" spans="1:4" ht="60" x14ac:dyDescent="0.3">
      <c r="C9" s="253" t="s">
        <v>361</v>
      </c>
      <c r="D9" s="253" t="s">
        <v>365</v>
      </c>
    </row>
    <row r="10" spans="1:4" ht="270" x14ac:dyDescent="0.3">
      <c r="C10" s="253" t="s">
        <v>362</v>
      </c>
      <c r="D10" s="253" t="s">
        <v>366</v>
      </c>
    </row>
    <row r="11" spans="1:4" ht="30" x14ac:dyDescent="0.3">
      <c r="C11" s="253" t="s">
        <v>363</v>
      </c>
      <c r="D11" s="253" t="s">
        <v>367</v>
      </c>
    </row>
  </sheetData>
  <pageMargins left="0.7" right="0.7" top="0.75" bottom="0.75"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69A47-7026-422B-AE25-7F0BF522A0A0}">
  <sheetPr>
    <tabColor theme="0" tint="-0.14999847407452621"/>
  </sheetPr>
  <dimension ref="A1:D14"/>
  <sheetViews>
    <sheetView showGridLines="0" zoomScale="80" zoomScaleNormal="80" workbookViewId="0">
      <selection activeCell="D12" sqref="D12"/>
    </sheetView>
  </sheetViews>
  <sheetFormatPr defaultRowHeight="16.5" x14ac:dyDescent="0.3"/>
  <cols>
    <col min="1" max="1" width="2.85546875" style="67" customWidth="1"/>
    <col min="2" max="2" width="5.7109375" style="118" customWidth="1"/>
    <col min="3" max="3" width="77.7109375" style="67" customWidth="1"/>
    <col min="4" max="4" width="123.140625" style="67" customWidth="1"/>
    <col min="5" max="255" width="9.140625" style="67"/>
    <col min="256" max="256" width="2.85546875" style="67" customWidth="1"/>
    <col min="257" max="257" width="0" style="67" hidden="1" customWidth="1"/>
    <col min="258" max="258" width="54.85546875" style="67" customWidth="1"/>
    <col min="259" max="260" width="15.7109375" style="67" customWidth="1"/>
    <col min="261" max="511" width="9.140625" style="67"/>
    <col min="512" max="512" width="2.85546875" style="67" customWidth="1"/>
    <col min="513" max="513" width="0" style="67" hidden="1" customWidth="1"/>
    <col min="514" max="514" width="54.85546875" style="67" customWidth="1"/>
    <col min="515" max="516" width="15.7109375" style="67" customWidth="1"/>
    <col min="517" max="767" width="9.140625" style="67"/>
    <col min="768" max="768" width="2.85546875" style="67" customWidth="1"/>
    <col min="769" max="769" width="0" style="67" hidden="1" customWidth="1"/>
    <col min="770" max="770" width="54.85546875" style="67" customWidth="1"/>
    <col min="771" max="772" width="15.7109375" style="67" customWidth="1"/>
    <col min="773" max="1023" width="9.140625" style="67"/>
    <col min="1024" max="1024" width="2.85546875" style="67" customWidth="1"/>
    <col min="1025" max="1025" width="0" style="67" hidden="1" customWidth="1"/>
    <col min="1026" max="1026" width="54.85546875" style="67" customWidth="1"/>
    <col min="1027" max="1028" width="15.7109375" style="67" customWidth="1"/>
    <col min="1029" max="1279" width="9.140625" style="67"/>
    <col min="1280" max="1280" width="2.85546875" style="67" customWidth="1"/>
    <col min="1281" max="1281" width="0" style="67" hidden="1" customWidth="1"/>
    <col min="1282" max="1282" width="54.85546875" style="67" customWidth="1"/>
    <col min="1283" max="1284" width="15.7109375" style="67" customWidth="1"/>
    <col min="1285" max="1535" width="9.140625" style="67"/>
    <col min="1536" max="1536" width="2.85546875" style="67" customWidth="1"/>
    <col min="1537" max="1537" width="0" style="67" hidden="1" customWidth="1"/>
    <col min="1538" max="1538" width="54.85546875" style="67" customWidth="1"/>
    <col min="1539" max="1540" width="15.7109375" style="67" customWidth="1"/>
    <col min="1541" max="1791" width="9.140625" style="67"/>
    <col min="1792" max="1792" width="2.85546875" style="67" customWidth="1"/>
    <col min="1793" max="1793" width="0" style="67" hidden="1" customWidth="1"/>
    <col min="1794" max="1794" width="54.85546875" style="67" customWidth="1"/>
    <col min="1795" max="1796" width="15.7109375" style="67" customWidth="1"/>
    <col min="1797" max="2047" width="9.140625" style="67"/>
    <col min="2048" max="2048" width="2.85546875" style="67" customWidth="1"/>
    <col min="2049" max="2049" width="0" style="67" hidden="1" customWidth="1"/>
    <col min="2050" max="2050" width="54.85546875" style="67" customWidth="1"/>
    <col min="2051" max="2052" width="15.7109375" style="67" customWidth="1"/>
    <col min="2053" max="2303" width="9.140625" style="67"/>
    <col min="2304" max="2304" width="2.85546875" style="67" customWidth="1"/>
    <col min="2305" max="2305" width="0" style="67" hidden="1" customWidth="1"/>
    <col min="2306" max="2306" width="54.85546875" style="67" customWidth="1"/>
    <col min="2307" max="2308" width="15.7109375" style="67" customWidth="1"/>
    <col min="2309" max="2559" width="9.140625" style="67"/>
    <col min="2560" max="2560" width="2.85546875" style="67" customWidth="1"/>
    <col min="2561" max="2561" width="0" style="67" hidden="1" customWidth="1"/>
    <col min="2562" max="2562" width="54.85546875" style="67" customWidth="1"/>
    <col min="2563" max="2564" width="15.7109375" style="67" customWidth="1"/>
    <col min="2565" max="2815" width="9.140625" style="67"/>
    <col min="2816" max="2816" width="2.85546875" style="67" customWidth="1"/>
    <col min="2817" max="2817" width="0" style="67" hidden="1" customWidth="1"/>
    <col min="2818" max="2818" width="54.85546875" style="67" customWidth="1"/>
    <col min="2819" max="2820" width="15.7109375" style="67" customWidth="1"/>
    <col min="2821" max="3071" width="9.140625" style="67"/>
    <col min="3072" max="3072" width="2.85546875" style="67" customWidth="1"/>
    <col min="3073" max="3073" width="0" style="67" hidden="1" customWidth="1"/>
    <col min="3074" max="3074" width="54.85546875" style="67" customWidth="1"/>
    <col min="3075" max="3076" width="15.7109375" style="67" customWidth="1"/>
    <col min="3077" max="3327" width="9.140625" style="67"/>
    <col min="3328" max="3328" width="2.85546875" style="67" customWidth="1"/>
    <col min="3329" max="3329" width="0" style="67" hidden="1" customWidth="1"/>
    <col min="3330" max="3330" width="54.85546875" style="67" customWidth="1"/>
    <col min="3331" max="3332" width="15.7109375" style="67" customWidth="1"/>
    <col min="3333" max="3583" width="9.140625" style="67"/>
    <col min="3584" max="3584" width="2.85546875" style="67" customWidth="1"/>
    <col min="3585" max="3585" width="0" style="67" hidden="1" customWidth="1"/>
    <col min="3586" max="3586" width="54.85546875" style="67" customWidth="1"/>
    <col min="3587" max="3588" width="15.7109375" style="67" customWidth="1"/>
    <col min="3589" max="3839" width="9.140625" style="67"/>
    <col min="3840" max="3840" width="2.85546875" style="67" customWidth="1"/>
    <col min="3841" max="3841" width="0" style="67" hidden="1" customWidth="1"/>
    <col min="3842" max="3842" width="54.85546875" style="67" customWidth="1"/>
    <col min="3843" max="3844" width="15.7109375" style="67" customWidth="1"/>
    <col min="3845" max="4095" width="9.140625" style="67"/>
    <col min="4096" max="4096" width="2.85546875" style="67" customWidth="1"/>
    <col min="4097" max="4097" width="0" style="67" hidden="1" customWidth="1"/>
    <col min="4098" max="4098" width="54.85546875" style="67" customWidth="1"/>
    <col min="4099" max="4100" width="15.7109375" style="67" customWidth="1"/>
    <col min="4101" max="4351" width="9.140625" style="67"/>
    <col min="4352" max="4352" width="2.85546875" style="67" customWidth="1"/>
    <col min="4353" max="4353" width="0" style="67" hidden="1" customWidth="1"/>
    <col min="4354" max="4354" width="54.85546875" style="67" customWidth="1"/>
    <col min="4355" max="4356" width="15.7109375" style="67" customWidth="1"/>
    <col min="4357" max="4607" width="9.140625" style="67"/>
    <col min="4608" max="4608" width="2.85546875" style="67" customWidth="1"/>
    <col min="4609" max="4609" width="0" style="67" hidden="1" customWidth="1"/>
    <col min="4610" max="4610" width="54.85546875" style="67" customWidth="1"/>
    <col min="4611" max="4612" width="15.7109375" style="67" customWidth="1"/>
    <col min="4613" max="4863" width="9.140625" style="67"/>
    <col min="4864" max="4864" width="2.85546875" style="67" customWidth="1"/>
    <col min="4865" max="4865" width="0" style="67" hidden="1" customWidth="1"/>
    <col min="4866" max="4866" width="54.85546875" style="67" customWidth="1"/>
    <col min="4867" max="4868" width="15.7109375" style="67" customWidth="1"/>
    <col min="4869" max="5119" width="9.140625" style="67"/>
    <col min="5120" max="5120" width="2.85546875" style="67" customWidth="1"/>
    <col min="5121" max="5121" width="0" style="67" hidden="1" customWidth="1"/>
    <col min="5122" max="5122" width="54.85546875" style="67" customWidth="1"/>
    <col min="5123" max="5124" width="15.7109375" style="67" customWidth="1"/>
    <col min="5125" max="5375" width="9.140625" style="67"/>
    <col min="5376" max="5376" width="2.85546875" style="67" customWidth="1"/>
    <col min="5377" max="5377" width="0" style="67" hidden="1" customWidth="1"/>
    <col min="5378" max="5378" width="54.85546875" style="67" customWidth="1"/>
    <col min="5379" max="5380" width="15.7109375" style="67" customWidth="1"/>
    <col min="5381" max="5631" width="9.140625" style="67"/>
    <col min="5632" max="5632" width="2.85546875" style="67" customWidth="1"/>
    <col min="5633" max="5633" width="0" style="67" hidden="1" customWidth="1"/>
    <col min="5634" max="5634" width="54.85546875" style="67" customWidth="1"/>
    <col min="5635" max="5636" width="15.7109375" style="67" customWidth="1"/>
    <col min="5637" max="5887" width="9.140625" style="67"/>
    <col min="5888" max="5888" width="2.85546875" style="67" customWidth="1"/>
    <col min="5889" max="5889" width="0" style="67" hidden="1" customWidth="1"/>
    <col min="5890" max="5890" width="54.85546875" style="67" customWidth="1"/>
    <col min="5891" max="5892" width="15.7109375" style="67" customWidth="1"/>
    <col min="5893" max="6143" width="9.140625" style="67"/>
    <col min="6144" max="6144" width="2.85546875" style="67" customWidth="1"/>
    <col min="6145" max="6145" width="0" style="67" hidden="1" customWidth="1"/>
    <col min="6146" max="6146" width="54.85546875" style="67" customWidth="1"/>
    <col min="6147" max="6148" width="15.7109375" style="67" customWidth="1"/>
    <col min="6149" max="6399" width="9.140625" style="67"/>
    <col min="6400" max="6400" width="2.85546875" style="67" customWidth="1"/>
    <col min="6401" max="6401" width="0" style="67" hidden="1" customWidth="1"/>
    <col min="6402" max="6402" width="54.85546875" style="67" customWidth="1"/>
    <col min="6403" max="6404" width="15.7109375" style="67" customWidth="1"/>
    <col min="6405" max="6655" width="9.140625" style="67"/>
    <col min="6656" max="6656" width="2.85546875" style="67" customWidth="1"/>
    <col min="6657" max="6657" width="0" style="67" hidden="1" customWidth="1"/>
    <col min="6658" max="6658" width="54.85546875" style="67" customWidth="1"/>
    <col min="6659" max="6660" width="15.7109375" style="67" customWidth="1"/>
    <col min="6661" max="6911" width="9.140625" style="67"/>
    <col min="6912" max="6912" width="2.85546875" style="67" customWidth="1"/>
    <col min="6913" max="6913" width="0" style="67" hidden="1" customWidth="1"/>
    <col min="6914" max="6914" width="54.85546875" style="67" customWidth="1"/>
    <col min="6915" max="6916" width="15.7109375" style="67" customWidth="1"/>
    <col min="6917" max="7167" width="9.140625" style="67"/>
    <col min="7168" max="7168" width="2.85546875" style="67" customWidth="1"/>
    <col min="7169" max="7169" width="0" style="67" hidden="1" customWidth="1"/>
    <col min="7170" max="7170" width="54.85546875" style="67" customWidth="1"/>
    <col min="7171" max="7172" width="15.7109375" style="67" customWidth="1"/>
    <col min="7173" max="7423" width="9.140625" style="67"/>
    <col min="7424" max="7424" width="2.85546875" style="67" customWidth="1"/>
    <col min="7425" max="7425" width="0" style="67" hidden="1" customWidth="1"/>
    <col min="7426" max="7426" width="54.85546875" style="67" customWidth="1"/>
    <col min="7427" max="7428" width="15.7109375" style="67" customWidth="1"/>
    <col min="7429" max="7679" width="9.140625" style="67"/>
    <col min="7680" max="7680" width="2.85546875" style="67" customWidth="1"/>
    <col min="7681" max="7681" width="0" style="67" hidden="1" customWidth="1"/>
    <col min="7682" max="7682" width="54.85546875" style="67" customWidth="1"/>
    <col min="7683" max="7684" width="15.7109375" style="67" customWidth="1"/>
    <col min="7685" max="7935" width="9.140625" style="67"/>
    <col min="7936" max="7936" width="2.85546875" style="67" customWidth="1"/>
    <col min="7937" max="7937" width="0" style="67" hidden="1" customWidth="1"/>
    <col min="7938" max="7938" width="54.85546875" style="67" customWidth="1"/>
    <col min="7939" max="7940" width="15.7109375" style="67" customWidth="1"/>
    <col min="7941" max="8191" width="9.140625" style="67"/>
    <col min="8192" max="8192" width="2.85546875" style="67" customWidth="1"/>
    <col min="8193" max="8193" width="0" style="67" hidden="1" customWidth="1"/>
    <col min="8194" max="8194" width="54.85546875" style="67" customWidth="1"/>
    <col min="8195" max="8196" width="15.7109375" style="67" customWidth="1"/>
    <col min="8197" max="8447" width="9.140625" style="67"/>
    <col min="8448" max="8448" width="2.85546875" style="67" customWidth="1"/>
    <col min="8449" max="8449" width="0" style="67" hidden="1" customWidth="1"/>
    <col min="8450" max="8450" width="54.85546875" style="67" customWidth="1"/>
    <col min="8451" max="8452" width="15.7109375" style="67" customWidth="1"/>
    <col min="8453" max="8703" width="9.140625" style="67"/>
    <col min="8704" max="8704" width="2.85546875" style="67" customWidth="1"/>
    <col min="8705" max="8705" width="0" style="67" hidden="1" customWidth="1"/>
    <col min="8706" max="8706" width="54.85546875" style="67" customWidth="1"/>
    <col min="8707" max="8708" width="15.7109375" style="67" customWidth="1"/>
    <col min="8709" max="8959" width="9.140625" style="67"/>
    <col min="8960" max="8960" width="2.85546875" style="67" customWidth="1"/>
    <col min="8961" max="8961" width="0" style="67" hidden="1" customWidth="1"/>
    <col min="8962" max="8962" width="54.85546875" style="67" customWidth="1"/>
    <col min="8963" max="8964" width="15.7109375" style="67" customWidth="1"/>
    <col min="8965" max="9215" width="9.140625" style="67"/>
    <col min="9216" max="9216" width="2.85546875" style="67" customWidth="1"/>
    <col min="9217" max="9217" width="0" style="67" hidden="1" customWidth="1"/>
    <col min="9218" max="9218" width="54.85546875" style="67" customWidth="1"/>
    <col min="9219" max="9220" width="15.7109375" style="67" customWidth="1"/>
    <col min="9221" max="9471" width="9.140625" style="67"/>
    <col min="9472" max="9472" width="2.85546875" style="67" customWidth="1"/>
    <col min="9473" max="9473" width="0" style="67" hidden="1" customWidth="1"/>
    <col min="9474" max="9474" width="54.85546875" style="67" customWidth="1"/>
    <col min="9475" max="9476" width="15.7109375" style="67" customWidth="1"/>
    <col min="9477" max="9727" width="9.140625" style="67"/>
    <col min="9728" max="9728" width="2.85546875" style="67" customWidth="1"/>
    <col min="9729" max="9729" width="0" style="67" hidden="1" customWidth="1"/>
    <col min="9730" max="9730" width="54.85546875" style="67" customWidth="1"/>
    <col min="9731" max="9732" width="15.7109375" style="67" customWidth="1"/>
    <col min="9733" max="9983" width="9.140625" style="67"/>
    <col min="9984" max="9984" width="2.85546875" style="67" customWidth="1"/>
    <col min="9985" max="9985" width="0" style="67" hidden="1" customWidth="1"/>
    <col min="9986" max="9986" width="54.85546875" style="67" customWidth="1"/>
    <col min="9987" max="9988" width="15.7109375" style="67" customWidth="1"/>
    <col min="9989" max="10239" width="9.140625" style="67"/>
    <col min="10240" max="10240" width="2.85546875" style="67" customWidth="1"/>
    <col min="10241" max="10241" width="0" style="67" hidden="1" customWidth="1"/>
    <col min="10242" max="10242" width="54.85546875" style="67" customWidth="1"/>
    <col min="10243" max="10244" width="15.7109375" style="67" customWidth="1"/>
    <col min="10245" max="10495" width="9.140625" style="67"/>
    <col min="10496" max="10496" width="2.85546875" style="67" customWidth="1"/>
    <col min="10497" max="10497" width="0" style="67" hidden="1" customWidth="1"/>
    <col min="10498" max="10498" width="54.85546875" style="67" customWidth="1"/>
    <col min="10499" max="10500" width="15.7109375" style="67" customWidth="1"/>
    <col min="10501" max="10751" width="9.140625" style="67"/>
    <col min="10752" max="10752" width="2.85546875" style="67" customWidth="1"/>
    <col min="10753" max="10753" width="0" style="67" hidden="1" customWidth="1"/>
    <col min="10754" max="10754" width="54.85546875" style="67" customWidth="1"/>
    <col min="10755" max="10756" width="15.7109375" style="67" customWidth="1"/>
    <col min="10757" max="11007" width="9.140625" style="67"/>
    <col min="11008" max="11008" width="2.85546875" style="67" customWidth="1"/>
    <col min="11009" max="11009" width="0" style="67" hidden="1" customWidth="1"/>
    <col min="11010" max="11010" width="54.85546875" style="67" customWidth="1"/>
    <col min="11011" max="11012" width="15.7109375" style="67" customWidth="1"/>
    <col min="11013" max="11263" width="9.140625" style="67"/>
    <col min="11264" max="11264" width="2.85546875" style="67" customWidth="1"/>
    <col min="11265" max="11265" width="0" style="67" hidden="1" customWidth="1"/>
    <col min="11266" max="11266" width="54.85546875" style="67" customWidth="1"/>
    <col min="11267" max="11268" width="15.7109375" style="67" customWidth="1"/>
    <col min="11269" max="11519" width="9.140625" style="67"/>
    <col min="11520" max="11520" width="2.85546875" style="67" customWidth="1"/>
    <col min="11521" max="11521" width="0" style="67" hidden="1" customWidth="1"/>
    <col min="11522" max="11522" width="54.85546875" style="67" customWidth="1"/>
    <col min="11523" max="11524" width="15.7109375" style="67" customWidth="1"/>
    <col min="11525" max="11775" width="9.140625" style="67"/>
    <col min="11776" max="11776" width="2.85546875" style="67" customWidth="1"/>
    <col min="11777" max="11777" width="0" style="67" hidden="1" customWidth="1"/>
    <col min="11778" max="11778" width="54.85546875" style="67" customWidth="1"/>
    <col min="11779" max="11780" width="15.7109375" style="67" customWidth="1"/>
    <col min="11781" max="12031" width="9.140625" style="67"/>
    <col min="12032" max="12032" width="2.85546875" style="67" customWidth="1"/>
    <col min="12033" max="12033" width="0" style="67" hidden="1" customWidth="1"/>
    <col min="12034" max="12034" width="54.85546875" style="67" customWidth="1"/>
    <col min="12035" max="12036" width="15.7109375" style="67" customWidth="1"/>
    <col min="12037" max="12287" width="9.140625" style="67"/>
    <col min="12288" max="12288" width="2.85546875" style="67" customWidth="1"/>
    <col min="12289" max="12289" width="0" style="67" hidden="1" customWidth="1"/>
    <col min="12290" max="12290" width="54.85546875" style="67" customWidth="1"/>
    <col min="12291" max="12292" width="15.7109375" style="67" customWidth="1"/>
    <col min="12293" max="12543" width="9.140625" style="67"/>
    <col min="12544" max="12544" width="2.85546875" style="67" customWidth="1"/>
    <col min="12545" max="12545" width="0" style="67" hidden="1" customWidth="1"/>
    <col min="12546" max="12546" width="54.85546875" style="67" customWidth="1"/>
    <col min="12547" max="12548" width="15.7109375" style="67" customWidth="1"/>
    <col min="12549" max="12799" width="9.140625" style="67"/>
    <col min="12800" max="12800" width="2.85546875" style="67" customWidth="1"/>
    <col min="12801" max="12801" width="0" style="67" hidden="1" customWidth="1"/>
    <col min="12802" max="12802" width="54.85546875" style="67" customWidth="1"/>
    <col min="12803" max="12804" width="15.7109375" style="67" customWidth="1"/>
    <col min="12805" max="13055" width="9.140625" style="67"/>
    <col min="13056" max="13056" width="2.85546875" style="67" customWidth="1"/>
    <col min="13057" max="13057" width="0" style="67" hidden="1" customWidth="1"/>
    <col min="13058" max="13058" width="54.85546875" style="67" customWidth="1"/>
    <col min="13059" max="13060" width="15.7109375" style="67" customWidth="1"/>
    <col min="13061" max="13311" width="9.140625" style="67"/>
    <col min="13312" max="13312" width="2.85546875" style="67" customWidth="1"/>
    <col min="13313" max="13313" width="0" style="67" hidden="1" customWidth="1"/>
    <col min="13314" max="13314" width="54.85546875" style="67" customWidth="1"/>
    <col min="13315" max="13316" width="15.7109375" style="67" customWidth="1"/>
    <col min="13317" max="13567" width="9.140625" style="67"/>
    <col min="13568" max="13568" width="2.85546875" style="67" customWidth="1"/>
    <col min="13569" max="13569" width="0" style="67" hidden="1" customWidth="1"/>
    <col min="13570" max="13570" width="54.85546875" style="67" customWidth="1"/>
    <col min="13571" max="13572" width="15.7109375" style="67" customWidth="1"/>
    <col min="13573" max="13823" width="9.140625" style="67"/>
    <col min="13824" max="13824" width="2.85546875" style="67" customWidth="1"/>
    <col min="13825" max="13825" width="0" style="67" hidden="1" customWidth="1"/>
    <col min="13826" max="13826" width="54.85546875" style="67" customWidth="1"/>
    <col min="13827" max="13828" width="15.7109375" style="67" customWidth="1"/>
    <col min="13829" max="14079" width="9.140625" style="67"/>
    <col min="14080" max="14080" width="2.85546875" style="67" customWidth="1"/>
    <col min="14081" max="14081" width="0" style="67" hidden="1" customWidth="1"/>
    <col min="14082" max="14082" width="54.85546875" style="67" customWidth="1"/>
    <col min="14083" max="14084" width="15.7109375" style="67" customWidth="1"/>
    <col min="14085" max="14335" width="9.140625" style="67"/>
    <col min="14336" max="14336" width="2.85546875" style="67" customWidth="1"/>
    <col min="14337" max="14337" width="0" style="67" hidden="1" customWidth="1"/>
    <col min="14338" max="14338" width="54.85546875" style="67" customWidth="1"/>
    <col min="14339" max="14340" width="15.7109375" style="67" customWidth="1"/>
    <col min="14341" max="14591" width="9.140625" style="67"/>
    <col min="14592" max="14592" width="2.85546875" style="67" customWidth="1"/>
    <col min="14593" max="14593" width="0" style="67" hidden="1" customWidth="1"/>
    <col min="14594" max="14594" width="54.85546875" style="67" customWidth="1"/>
    <col min="14595" max="14596" width="15.7109375" style="67" customWidth="1"/>
    <col min="14597" max="14847" width="9.140625" style="67"/>
    <col min="14848" max="14848" width="2.85546875" style="67" customWidth="1"/>
    <col min="14849" max="14849" width="0" style="67" hidden="1" customWidth="1"/>
    <col min="14850" max="14850" width="54.85546875" style="67" customWidth="1"/>
    <col min="14851" max="14852" width="15.7109375" style="67" customWidth="1"/>
    <col min="14853" max="15103" width="9.140625" style="67"/>
    <col min="15104" max="15104" width="2.85546875" style="67" customWidth="1"/>
    <col min="15105" max="15105" width="0" style="67" hidden="1" customWidth="1"/>
    <col min="15106" max="15106" width="54.85546875" style="67" customWidth="1"/>
    <col min="15107" max="15108" width="15.7109375" style="67" customWidth="1"/>
    <col min="15109" max="15359" width="9.140625" style="67"/>
    <col min="15360" max="15360" width="2.85546875" style="67" customWidth="1"/>
    <col min="15361" max="15361" width="0" style="67" hidden="1" customWidth="1"/>
    <col min="15362" max="15362" width="54.85546875" style="67" customWidth="1"/>
    <col min="15363" max="15364" width="15.7109375" style="67" customWidth="1"/>
    <col min="15365" max="15615" width="9.140625" style="67"/>
    <col min="15616" max="15616" width="2.85546875" style="67" customWidth="1"/>
    <col min="15617" max="15617" width="0" style="67" hidden="1" customWidth="1"/>
    <col min="15618" max="15618" width="54.85546875" style="67" customWidth="1"/>
    <col min="15619" max="15620" width="15.7109375" style="67" customWidth="1"/>
    <col min="15621" max="15871" width="9.140625" style="67"/>
    <col min="15872" max="15872" width="2.85546875" style="67" customWidth="1"/>
    <col min="15873" max="15873" width="0" style="67" hidden="1" customWidth="1"/>
    <col min="15874" max="15874" width="54.85546875" style="67" customWidth="1"/>
    <col min="15875" max="15876" width="15.7109375" style="67" customWidth="1"/>
    <col min="15877" max="16127" width="9.140625" style="67"/>
    <col min="16128" max="16128" width="2.85546875" style="67" customWidth="1"/>
    <col min="16129" max="16129" width="0" style="67" hidden="1" customWidth="1"/>
    <col min="16130" max="16130" width="54.85546875" style="67" customWidth="1"/>
    <col min="16131" max="16132" width="15.7109375" style="67" customWidth="1"/>
    <col min="16133" max="16384" width="9.140625" style="67"/>
  </cols>
  <sheetData>
    <row r="1" spans="1:4" ht="5.25" customHeight="1" x14ac:dyDescent="0.3"/>
    <row r="2" spans="1:4" x14ac:dyDescent="0.3">
      <c r="A2" s="93"/>
      <c r="B2" s="94"/>
      <c r="C2" s="95"/>
      <c r="D2" s="95"/>
    </row>
    <row r="3" spans="1:4" x14ac:dyDescent="0.3">
      <c r="B3" s="96"/>
      <c r="C3" s="97"/>
    </row>
    <row r="4" spans="1:4" ht="5.25" customHeight="1" x14ac:dyDescent="0.3">
      <c r="B4" s="96"/>
      <c r="C4" s="97"/>
    </row>
    <row r="5" spans="1:4" x14ac:dyDescent="0.3">
      <c r="B5" s="98"/>
      <c r="C5" s="98" t="s">
        <v>368</v>
      </c>
    </row>
    <row r="6" spans="1:4" x14ac:dyDescent="0.3">
      <c r="B6" s="56"/>
      <c r="C6" s="98" t="s">
        <v>359</v>
      </c>
    </row>
    <row r="7" spans="1:4" x14ac:dyDescent="0.3">
      <c r="A7" s="99"/>
      <c r="B7" s="100"/>
      <c r="C7" s="101"/>
      <c r="D7" s="101"/>
    </row>
    <row r="8" spans="1:4" ht="45.75" x14ac:dyDescent="0.3">
      <c r="C8" s="252" t="s">
        <v>369</v>
      </c>
      <c r="D8" s="254" t="s">
        <v>364</v>
      </c>
    </row>
    <row r="9" spans="1:4" ht="171.75" customHeight="1" x14ac:dyDescent="0.3">
      <c r="C9" s="253" t="s">
        <v>370</v>
      </c>
      <c r="D9" s="253" t="s">
        <v>375</v>
      </c>
    </row>
    <row r="10" spans="1:4" ht="270" x14ac:dyDescent="0.3">
      <c r="C10" s="253" t="s">
        <v>371</v>
      </c>
      <c r="D10" s="253" t="s">
        <v>376</v>
      </c>
    </row>
    <row r="11" spans="1:4" ht="105" x14ac:dyDescent="0.3">
      <c r="C11" s="253" t="s">
        <v>372</v>
      </c>
      <c r="D11" s="253" t="s">
        <v>377</v>
      </c>
    </row>
    <row r="12" spans="1:4" ht="225" x14ac:dyDescent="0.3">
      <c r="C12" s="253" t="s">
        <v>373</v>
      </c>
      <c r="D12" s="253" t="s">
        <v>378</v>
      </c>
    </row>
    <row r="13" spans="1:4" ht="195" x14ac:dyDescent="0.3">
      <c r="C13" s="253" t="s">
        <v>374</v>
      </c>
      <c r="D13" s="253" t="s">
        <v>379</v>
      </c>
    </row>
    <row r="14" spans="1:4" x14ac:dyDescent="0.3">
      <c r="C14" s="255"/>
    </row>
  </sheetData>
  <pageMargins left="0.7" right="0.7" top="0.75" bottom="0.75"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FEB47-14AA-4CB0-A7CC-4BB694E62D3C}">
  <sheetPr>
    <tabColor theme="0" tint="-0.14999847407452621"/>
  </sheetPr>
  <dimension ref="A1:J14"/>
  <sheetViews>
    <sheetView showGridLines="0" zoomScale="80" zoomScaleNormal="80" workbookViewId="0">
      <selection activeCell="A6" sqref="A1:XFD6"/>
    </sheetView>
  </sheetViews>
  <sheetFormatPr defaultRowHeight="16.5" x14ac:dyDescent="0.3"/>
  <cols>
    <col min="1" max="1" width="2.85546875" style="67" customWidth="1"/>
    <col min="2" max="2" width="5.7109375" style="118" customWidth="1"/>
    <col min="3" max="3" width="77.7109375" style="67" customWidth="1"/>
    <col min="4" max="4" width="86.5703125" style="67" customWidth="1"/>
    <col min="5" max="9" width="9.140625" style="67"/>
    <col min="10" max="10" width="15" style="67" bestFit="1" customWidth="1"/>
    <col min="11" max="255" width="9.140625" style="67"/>
    <col min="256" max="256" width="2.85546875" style="67" customWidth="1"/>
    <col min="257" max="257" width="0" style="67" hidden="1" customWidth="1"/>
    <col min="258" max="258" width="54.85546875" style="67" customWidth="1"/>
    <col min="259" max="260" width="15.7109375" style="67" customWidth="1"/>
    <col min="261" max="511" width="9.140625" style="67"/>
    <col min="512" max="512" width="2.85546875" style="67" customWidth="1"/>
    <col min="513" max="513" width="0" style="67" hidden="1" customWidth="1"/>
    <col min="514" max="514" width="54.85546875" style="67" customWidth="1"/>
    <col min="515" max="516" width="15.7109375" style="67" customWidth="1"/>
    <col min="517" max="767" width="9.140625" style="67"/>
    <col min="768" max="768" width="2.85546875" style="67" customWidth="1"/>
    <col min="769" max="769" width="0" style="67" hidden="1" customWidth="1"/>
    <col min="770" max="770" width="54.85546875" style="67" customWidth="1"/>
    <col min="771" max="772" width="15.7109375" style="67" customWidth="1"/>
    <col min="773" max="1023" width="9.140625" style="67"/>
    <col min="1024" max="1024" width="2.85546875" style="67" customWidth="1"/>
    <col min="1025" max="1025" width="0" style="67" hidden="1" customWidth="1"/>
    <col min="1026" max="1026" width="54.85546875" style="67" customWidth="1"/>
    <col min="1027" max="1028" width="15.7109375" style="67" customWidth="1"/>
    <col min="1029" max="1279" width="9.140625" style="67"/>
    <col min="1280" max="1280" width="2.85546875" style="67" customWidth="1"/>
    <col min="1281" max="1281" width="0" style="67" hidden="1" customWidth="1"/>
    <col min="1282" max="1282" width="54.85546875" style="67" customWidth="1"/>
    <col min="1283" max="1284" width="15.7109375" style="67" customWidth="1"/>
    <col min="1285" max="1535" width="9.140625" style="67"/>
    <col min="1536" max="1536" width="2.85546875" style="67" customWidth="1"/>
    <col min="1537" max="1537" width="0" style="67" hidden="1" customWidth="1"/>
    <col min="1538" max="1538" width="54.85546875" style="67" customWidth="1"/>
    <col min="1539" max="1540" width="15.7109375" style="67" customWidth="1"/>
    <col min="1541" max="1791" width="9.140625" style="67"/>
    <col min="1792" max="1792" width="2.85546875" style="67" customWidth="1"/>
    <col min="1793" max="1793" width="0" style="67" hidden="1" customWidth="1"/>
    <col min="1794" max="1794" width="54.85546875" style="67" customWidth="1"/>
    <col min="1795" max="1796" width="15.7109375" style="67" customWidth="1"/>
    <col min="1797" max="2047" width="9.140625" style="67"/>
    <col min="2048" max="2048" width="2.85546875" style="67" customWidth="1"/>
    <col min="2049" max="2049" width="0" style="67" hidden="1" customWidth="1"/>
    <col min="2050" max="2050" width="54.85546875" style="67" customWidth="1"/>
    <col min="2051" max="2052" width="15.7109375" style="67" customWidth="1"/>
    <col min="2053" max="2303" width="9.140625" style="67"/>
    <col min="2304" max="2304" width="2.85546875" style="67" customWidth="1"/>
    <col min="2305" max="2305" width="0" style="67" hidden="1" customWidth="1"/>
    <col min="2306" max="2306" width="54.85546875" style="67" customWidth="1"/>
    <col min="2307" max="2308" width="15.7109375" style="67" customWidth="1"/>
    <col min="2309" max="2559" width="9.140625" style="67"/>
    <col min="2560" max="2560" width="2.85546875" style="67" customWidth="1"/>
    <col min="2561" max="2561" width="0" style="67" hidden="1" customWidth="1"/>
    <col min="2562" max="2562" width="54.85546875" style="67" customWidth="1"/>
    <col min="2563" max="2564" width="15.7109375" style="67" customWidth="1"/>
    <col min="2565" max="2815" width="9.140625" style="67"/>
    <col min="2816" max="2816" width="2.85546875" style="67" customWidth="1"/>
    <col min="2817" max="2817" width="0" style="67" hidden="1" customWidth="1"/>
    <col min="2818" max="2818" width="54.85546875" style="67" customWidth="1"/>
    <col min="2819" max="2820" width="15.7109375" style="67" customWidth="1"/>
    <col min="2821" max="3071" width="9.140625" style="67"/>
    <col min="3072" max="3072" width="2.85546875" style="67" customWidth="1"/>
    <col min="3073" max="3073" width="0" style="67" hidden="1" customWidth="1"/>
    <col min="3074" max="3074" width="54.85546875" style="67" customWidth="1"/>
    <col min="3075" max="3076" width="15.7109375" style="67" customWidth="1"/>
    <col min="3077" max="3327" width="9.140625" style="67"/>
    <col min="3328" max="3328" width="2.85546875" style="67" customWidth="1"/>
    <col min="3329" max="3329" width="0" style="67" hidden="1" customWidth="1"/>
    <col min="3330" max="3330" width="54.85546875" style="67" customWidth="1"/>
    <col min="3331" max="3332" width="15.7109375" style="67" customWidth="1"/>
    <col min="3333" max="3583" width="9.140625" style="67"/>
    <col min="3584" max="3584" width="2.85546875" style="67" customWidth="1"/>
    <col min="3585" max="3585" width="0" style="67" hidden="1" customWidth="1"/>
    <col min="3586" max="3586" width="54.85546875" style="67" customWidth="1"/>
    <col min="3587" max="3588" width="15.7109375" style="67" customWidth="1"/>
    <col min="3589" max="3839" width="9.140625" style="67"/>
    <col min="3840" max="3840" width="2.85546875" style="67" customWidth="1"/>
    <col min="3841" max="3841" width="0" style="67" hidden="1" customWidth="1"/>
    <col min="3842" max="3842" width="54.85546875" style="67" customWidth="1"/>
    <col min="3843" max="3844" width="15.7109375" style="67" customWidth="1"/>
    <col min="3845" max="4095" width="9.140625" style="67"/>
    <col min="4096" max="4096" width="2.85546875" style="67" customWidth="1"/>
    <col min="4097" max="4097" width="0" style="67" hidden="1" customWidth="1"/>
    <col min="4098" max="4098" width="54.85546875" style="67" customWidth="1"/>
    <col min="4099" max="4100" width="15.7109375" style="67" customWidth="1"/>
    <col min="4101" max="4351" width="9.140625" style="67"/>
    <col min="4352" max="4352" width="2.85546875" style="67" customWidth="1"/>
    <col min="4353" max="4353" width="0" style="67" hidden="1" customWidth="1"/>
    <col min="4354" max="4354" width="54.85546875" style="67" customWidth="1"/>
    <col min="4355" max="4356" width="15.7109375" style="67" customWidth="1"/>
    <col min="4357" max="4607" width="9.140625" style="67"/>
    <col min="4608" max="4608" width="2.85546875" style="67" customWidth="1"/>
    <col min="4609" max="4609" width="0" style="67" hidden="1" customWidth="1"/>
    <col min="4610" max="4610" width="54.85546875" style="67" customWidth="1"/>
    <col min="4611" max="4612" width="15.7109375" style="67" customWidth="1"/>
    <col min="4613" max="4863" width="9.140625" style="67"/>
    <col min="4864" max="4864" width="2.85546875" style="67" customWidth="1"/>
    <col min="4865" max="4865" width="0" style="67" hidden="1" customWidth="1"/>
    <col min="4866" max="4866" width="54.85546875" style="67" customWidth="1"/>
    <col min="4867" max="4868" width="15.7109375" style="67" customWidth="1"/>
    <col min="4869" max="5119" width="9.140625" style="67"/>
    <col min="5120" max="5120" width="2.85546875" style="67" customWidth="1"/>
    <col min="5121" max="5121" width="0" style="67" hidden="1" customWidth="1"/>
    <col min="5122" max="5122" width="54.85546875" style="67" customWidth="1"/>
    <col min="5123" max="5124" width="15.7109375" style="67" customWidth="1"/>
    <col min="5125" max="5375" width="9.140625" style="67"/>
    <col min="5376" max="5376" width="2.85546875" style="67" customWidth="1"/>
    <col min="5377" max="5377" width="0" style="67" hidden="1" customWidth="1"/>
    <col min="5378" max="5378" width="54.85546875" style="67" customWidth="1"/>
    <col min="5379" max="5380" width="15.7109375" style="67" customWidth="1"/>
    <col min="5381" max="5631" width="9.140625" style="67"/>
    <col min="5632" max="5632" width="2.85546875" style="67" customWidth="1"/>
    <col min="5633" max="5633" width="0" style="67" hidden="1" customWidth="1"/>
    <col min="5634" max="5634" width="54.85546875" style="67" customWidth="1"/>
    <col min="5635" max="5636" width="15.7109375" style="67" customWidth="1"/>
    <col min="5637" max="5887" width="9.140625" style="67"/>
    <col min="5888" max="5888" width="2.85546875" style="67" customWidth="1"/>
    <col min="5889" max="5889" width="0" style="67" hidden="1" customWidth="1"/>
    <col min="5890" max="5890" width="54.85546875" style="67" customWidth="1"/>
    <col min="5891" max="5892" width="15.7109375" style="67" customWidth="1"/>
    <col min="5893" max="6143" width="9.140625" style="67"/>
    <col min="6144" max="6144" width="2.85546875" style="67" customWidth="1"/>
    <col min="6145" max="6145" width="0" style="67" hidden="1" customWidth="1"/>
    <col min="6146" max="6146" width="54.85546875" style="67" customWidth="1"/>
    <col min="6147" max="6148" width="15.7109375" style="67" customWidth="1"/>
    <col min="6149" max="6399" width="9.140625" style="67"/>
    <col min="6400" max="6400" width="2.85546875" style="67" customWidth="1"/>
    <col min="6401" max="6401" width="0" style="67" hidden="1" customWidth="1"/>
    <col min="6402" max="6402" width="54.85546875" style="67" customWidth="1"/>
    <col min="6403" max="6404" width="15.7109375" style="67" customWidth="1"/>
    <col min="6405" max="6655" width="9.140625" style="67"/>
    <col min="6656" max="6656" width="2.85546875" style="67" customWidth="1"/>
    <col min="6657" max="6657" width="0" style="67" hidden="1" customWidth="1"/>
    <col min="6658" max="6658" width="54.85546875" style="67" customWidth="1"/>
    <col min="6659" max="6660" width="15.7109375" style="67" customWidth="1"/>
    <col min="6661" max="6911" width="9.140625" style="67"/>
    <col min="6912" max="6912" width="2.85546875" style="67" customWidth="1"/>
    <col min="6913" max="6913" width="0" style="67" hidden="1" customWidth="1"/>
    <col min="6914" max="6914" width="54.85546875" style="67" customWidth="1"/>
    <col min="6915" max="6916" width="15.7109375" style="67" customWidth="1"/>
    <col min="6917" max="7167" width="9.140625" style="67"/>
    <col min="7168" max="7168" width="2.85546875" style="67" customWidth="1"/>
    <col min="7169" max="7169" width="0" style="67" hidden="1" customWidth="1"/>
    <col min="7170" max="7170" width="54.85546875" style="67" customWidth="1"/>
    <col min="7171" max="7172" width="15.7109375" style="67" customWidth="1"/>
    <col min="7173" max="7423" width="9.140625" style="67"/>
    <col min="7424" max="7424" width="2.85546875" style="67" customWidth="1"/>
    <col min="7425" max="7425" width="0" style="67" hidden="1" customWidth="1"/>
    <col min="7426" max="7426" width="54.85546875" style="67" customWidth="1"/>
    <col min="7427" max="7428" width="15.7109375" style="67" customWidth="1"/>
    <col min="7429" max="7679" width="9.140625" style="67"/>
    <col min="7680" max="7680" width="2.85546875" style="67" customWidth="1"/>
    <col min="7681" max="7681" width="0" style="67" hidden="1" customWidth="1"/>
    <col min="7682" max="7682" width="54.85546875" style="67" customWidth="1"/>
    <col min="7683" max="7684" width="15.7109375" style="67" customWidth="1"/>
    <col min="7685" max="7935" width="9.140625" style="67"/>
    <col min="7936" max="7936" width="2.85546875" style="67" customWidth="1"/>
    <col min="7937" max="7937" width="0" style="67" hidden="1" customWidth="1"/>
    <col min="7938" max="7938" width="54.85546875" style="67" customWidth="1"/>
    <col min="7939" max="7940" width="15.7109375" style="67" customWidth="1"/>
    <col min="7941" max="8191" width="9.140625" style="67"/>
    <col min="8192" max="8192" width="2.85546875" style="67" customWidth="1"/>
    <col min="8193" max="8193" width="0" style="67" hidden="1" customWidth="1"/>
    <col min="8194" max="8194" width="54.85546875" style="67" customWidth="1"/>
    <col min="8195" max="8196" width="15.7109375" style="67" customWidth="1"/>
    <col min="8197" max="8447" width="9.140625" style="67"/>
    <col min="8448" max="8448" width="2.85546875" style="67" customWidth="1"/>
    <col min="8449" max="8449" width="0" style="67" hidden="1" customWidth="1"/>
    <col min="8450" max="8450" width="54.85546875" style="67" customWidth="1"/>
    <col min="8451" max="8452" width="15.7109375" style="67" customWidth="1"/>
    <col min="8453" max="8703" width="9.140625" style="67"/>
    <col min="8704" max="8704" width="2.85546875" style="67" customWidth="1"/>
    <col min="8705" max="8705" width="0" style="67" hidden="1" customWidth="1"/>
    <col min="8706" max="8706" width="54.85546875" style="67" customWidth="1"/>
    <col min="8707" max="8708" width="15.7109375" style="67" customWidth="1"/>
    <col min="8709" max="8959" width="9.140625" style="67"/>
    <col min="8960" max="8960" width="2.85546875" style="67" customWidth="1"/>
    <col min="8961" max="8961" width="0" style="67" hidden="1" customWidth="1"/>
    <col min="8962" max="8962" width="54.85546875" style="67" customWidth="1"/>
    <col min="8963" max="8964" width="15.7109375" style="67" customWidth="1"/>
    <col min="8965" max="9215" width="9.140625" style="67"/>
    <col min="9216" max="9216" width="2.85546875" style="67" customWidth="1"/>
    <col min="9217" max="9217" width="0" style="67" hidden="1" customWidth="1"/>
    <col min="9218" max="9218" width="54.85546875" style="67" customWidth="1"/>
    <col min="9219" max="9220" width="15.7109375" style="67" customWidth="1"/>
    <col min="9221" max="9471" width="9.140625" style="67"/>
    <col min="9472" max="9472" width="2.85546875" style="67" customWidth="1"/>
    <col min="9473" max="9473" width="0" style="67" hidden="1" customWidth="1"/>
    <col min="9474" max="9474" width="54.85546875" style="67" customWidth="1"/>
    <col min="9475" max="9476" width="15.7109375" style="67" customWidth="1"/>
    <col min="9477" max="9727" width="9.140625" style="67"/>
    <col min="9728" max="9728" width="2.85546875" style="67" customWidth="1"/>
    <col min="9729" max="9729" width="0" style="67" hidden="1" customWidth="1"/>
    <col min="9730" max="9730" width="54.85546875" style="67" customWidth="1"/>
    <col min="9731" max="9732" width="15.7109375" style="67" customWidth="1"/>
    <col min="9733" max="9983" width="9.140625" style="67"/>
    <col min="9984" max="9984" width="2.85546875" style="67" customWidth="1"/>
    <col min="9985" max="9985" width="0" style="67" hidden="1" customWidth="1"/>
    <col min="9986" max="9986" width="54.85546875" style="67" customWidth="1"/>
    <col min="9987" max="9988" width="15.7109375" style="67" customWidth="1"/>
    <col min="9989" max="10239" width="9.140625" style="67"/>
    <col min="10240" max="10240" width="2.85546875" style="67" customWidth="1"/>
    <col min="10241" max="10241" width="0" style="67" hidden="1" customWidth="1"/>
    <col min="10242" max="10242" width="54.85546875" style="67" customWidth="1"/>
    <col min="10243" max="10244" width="15.7109375" style="67" customWidth="1"/>
    <col min="10245" max="10495" width="9.140625" style="67"/>
    <col min="10496" max="10496" width="2.85546875" style="67" customWidth="1"/>
    <col min="10497" max="10497" width="0" style="67" hidden="1" customWidth="1"/>
    <col min="10498" max="10498" width="54.85546875" style="67" customWidth="1"/>
    <col min="10499" max="10500" width="15.7109375" style="67" customWidth="1"/>
    <col min="10501" max="10751" width="9.140625" style="67"/>
    <col min="10752" max="10752" width="2.85546875" style="67" customWidth="1"/>
    <col min="10753" max="10753" width="0" style="67" hidden="1" customWidth="1"/>
    <col min="10754" max="10754" width="54.85546875" style="67" customWidth="1"/>
    <col min="10755" max="10756" width="15.7109375" style="67" customWidth="1"/>
    <col min="10757" max="11007" width="9.140625" style="67"/>
    <col min="11008" max="11008" width="2.85546875" style="67" customWidth="1"/>
    <col min="11009" max="11009" width="0" style="67" hidden="1" customWidth="1"/>
    <col min="11010" max="11010" width="54.85546875" style="67" customWidth="1"/>
    <col min="11011" max="11012" width="15.7109375" style="67" customWidth="1"/>
    <col min="11013" max="11263" width="9.140625" style="67"/>
    <col min="11264" max="11264" width="2.85546875" style="67" customWidth="1"/>
    <col min="11265" max="11265" width="0" style="67" hidden="1" customWidth="1"/>
    <col min="11266" max="11266" width="54.85546875" style="67" customWidth="1"/>
    <col min="11267" max="11268" width="15.7109375" style="67" customWidth="1"/>
    <col min="11269" max="11519" width="9.140625" style="67"/>
    <col min="11520" max="11520" width="2.85546875" style="67" customWidth="1"/>
    <col min="11521" max="11521" width="0" style="67" hidden="1" customWidth="1"/>
    <col min="11522" max="11522" width="54.85546875" style="67" customWidth="1"/>
    <col min="11523" max="11524" width="15.7109375" style="67" customWidth="1"/>
    <col min="11525" max="11775" width="9.140625" style="67"/>
    <col min="11776" max="11776" width="2.85546875" style="67" customWidth="1"/>
    <col min="11777" max="11777" width="0" style="67" hidden="1" customWidth="1"/>
    <col min="11778" max="11778" width="54.85546875" style="67" customWidth="1"/>
    <col min="11779" max="11780" width="15.7109375" style="67" customWidth="1"/>
    <col min="11781" max="12031" width="9.140625" style="67"/>
    <col min="12032" max="12032" width="2.85546875" style="67" customWidth="1"/>
    <col min="12033" max="12033" width="0" style="67" hidden="1" customWidth="1"/>
    <col min="12034" max="12034" width="54.85546875" style="67" customWidth="1"/>
    <col min="12035" max="12036" width="15.7109375" style="67" customWidth="1"/>
    <col min="12037" max="12287" width="9.140625" style="67"/>
    <col min="12288" max="12288" width="2.85546875" style="67" customWidth="1"/>
    <col min="12289" max="12289" width="0" style="67" hidden="1" customWidth="1"/>
    <col min="12290" max="12290" width="54.85546875" style="67" customWidth="1"/>
    <col min="12291" max="12292" width="15.7109375" style="67" customWidth="1"/>
    <col min="12293" max="12543" width="9.140625" style="67"/>
    <col min="12544" max="12544" width="2.85546875" style="67" customWidth="1"/>
    <col min="12545" max="12545" width="0" style="67" hidden="1" customWidth="1"/>
    <col min="12546" max="12546" width="54.85546875" style="67" customWidth="1"/>
    <col min="12547" max="12548" width="15.7109375" style="67" customWidth="1"/>
    <col min="12549" max="12799" width="9.140625" style="67"/>
    <col min="12800" max="12800" width="2.85546875" style="67" customWidth="1"/>
    <col min="12801" max="12801" width="0" style="67" hidden="1" customWidth="1"/>
    <col min="12802" max="12802" width="54.85546875" style="67" customWidth="1"/>
    <col min="12803" max="12804" width="15.7109375" style="67" customWidth="1"/>
    <col min="12805" max="13055" width="9.140625" style="67"/>
    <col min="13056" max="13056" width="2.85546875" style="67" customWidth="1"/>
    <col min="13057" max="13057" width="0" style="67" hidden="1" customWidth="1"/>
    <col min="13058" max="13058" width="54.85546875" style="67" customWidth="1"/>
    <col min="13059" max="13060" width="15.7109375" style="67" customWidth="1"/>
    <col min="13061" max="13311" width="9.140625" style="67"/>
    <col min="13312" max="13312" width="2.85546875" style="67" customWidth="1"/>
    <col min="13313" max="13313" width="0" style="67" hidden="1" customWidth="1"/>
    <col min="13314" max="13314" width="54.85546875" style="67" customWidth="1"/>
    <col min="13315" max="13316" width="15.7109375" style="67" customWidth="1"/>
    <col min="13317" max="13567" width="9.140625" style="67"/>
    <col min="13568" max="13568" width="2.85546875" style="67" customWidth="1"/>
    <col min="13569" max="13569" width="0" style="67" hidden="1" customWidth="1"/>
    <col min="13570" max="13570" width="54.85546875" style="67" customWidth="1"/>
    <col min="13571" max="13572" width="15.7109375" style="67" customWidth="1"/>
    <col min="13573" max="13823" width="9.140625" style="67"/>
    <col min="13824" max="13824" width="2.85546875" style="67" customWidth="1"/>
    <col min="13825" max="13825" width="0" style="67" hidden="1" customWidth="1"/>
    <col min="13826" max="13826" width="54.85546875" style="67" customWidth="1"/>
    <col min="13827" max="13828" width="15.7109375" style="67" customWidth="1"/>
    <col min="13829" max="14079" width="9.140625" style="67"/>
    <col min="14080" max="14080" width="2.85546875" style="67" customWidth="1"/>
    <col min="14081" max="14081" width="0" style="67" hidden="1" customWidth="1"/>
    <col min="14082" max="14082" width="54.85546875" style="67" customWidth="1"/>
    <col min="14083" max="14084" width="15.7109375" style="67" customWidth="1"/>
    <col min="14085" max="14335" width="9.140625" style="67"/>
    <col min="14336" max="14336" width="2.85546875" style="67" customWidth="1"/>
    <col min="14337" max="14337" width="0" style="67" hidden="1" customWidth="1"/>
    <col min="14338" max="14338" width="54.85546875" style="67" customWidth="1"/>
    <col min="14339" max="14340" width="15.7109375" style="67" customWidth="1"/>
    <col min="14341" max="14591" width="9.140625" style="67"/>
    <col min="14592" max="14592" width="2.85546875" style="67" customWidth="1"/>
    <col min="14593" max="14593" width="0" style="67" hidden="1" customWidth="1"/>
    <col min="14594" max="14594" width="54.85546875" style="67" customWidth="1"/>
    <col min="14595" max="14596" width="15.7109375" style="67" customWidth="1"/>
    <col min="14597" max="14847" width="9.140625" style="67"/>
    <col min="14848" max="14848" width="2.85546875" style="67" customWidth="1"/>
    <col min="14849" max="14849" width="0" style="67" hidden="1" customWidth="1"/>
    <col min="14850" max="14850" width="54.85546875" style="67" customWidth="1"/>
    <col min="14851" max="14852" width="15.7109375" style="67" customWidth="1"/>
    <col min="14853" max="15103" width="9.140625" style="67"/>
    <col min="15104" max="15104" width="2.85546875" style="67" customWidth="1"/>
    <col min="15105" max="15105" width="0" style="67" hidden="1" customWidth="1"/>
    <col min="15106" max="15106" width="54.85546875" style="67" customWidth="1"/>
    <col min="15107" max="15108" width="15.7109375" style="67" customWidth="1"/>
    <col min="15109" max="15359" width="9.140625" style="67"/>
    <col min="15360" max="15360" width="2.85546875" style="67" customWidth="1"/>
    <col min="15361" max="15361" width="0" style="67" hidden="1" customWidth="1"/>
    <col min="15362" max="15362" width="54.85546875" style="67" customWidth="1"/>
    <col min="15363" max="15364" width="15.7109375" style="67" customWidth="1"/>
    <col min="15365" max="15615" width="9.140625" style="67"/>
    <col min="15616" max="15616" width="2.85546875" style="67" customWidth="1"/>
    <col min="15617" max="15617" width="0" style="67" hidden="1" customWidth="1"/>
    <col min="15618" max="15618" width="54.85546875" style="67" customWidth="1"/>
    <col min="15619" max="15620" width="15.7109375" style="67" customWidth="1"/>
    <col min="15621" max="15871" width="9.140625" style="67"/>
    <col min="15872" max="15872" width="2.85546875" style="67" customWidth="1"/>
    <col min="15873" max="15873" width="0" style="67" hidden="1" customWidth="1"/>
    <col min="15874" max="15874" width="54.85546875" style="67" customWidth="1"/>
    <col min="15875" max="15876" width="15.7109375" style="67" customWidth="1"/>
    <col min="15877" max="16127" width="9.140625" style="67"/>
    <col min="16128" max="16128" width="2.85546875" style="67" customWidth="1"/>
    <col min="16129" max="16129" width="0" style="67" hidden="1" customWidth="1"/>
    <col min="16130" max="16130" width="54.85546875" style="67" customWidth="1"/>
    <col min="16131" max="16132" width="15.7109375" style="67" customWidth="1"/>
    <col min="16133" max="16384" width="9.140625" style="67"/>
  </cols>
  <sheetData>
    <row r="1" spans="1:10" ht="5.25" customHeight="1" x14ac:dyDescent="0.3"/>
    <row r="2" spans="1:10" x14ac:dyDescent="0.3">
      <c r="A2" s="93"/>
      <c r="B2" s="94"/>
      <c r="C2" s="95"/>
      <c r="D2" s="95"/>
    </row>
    <row r="3" spans="1:10" x14ac:dyDescent="0.3">
      <c r="B3" s="96"/>
      <c r="C3" s="97"/>
    </row>
    <row r="4" spans="1:10" ht="5.25" customHeight="1" x14ac:dyDescent="0.3">
      <c r="B4" s="96"/>
      <c r="C4" s="97"/>
    </row>
    <row r="5" spans="1:10" x14ac:dyDescent="0.3">
      <c r="B5" s="98"/>
      <c r="C5" s="98" t="s">
        <v>383</v>
      </c>
    </row>
    <row r="6" spans="1:10" x14ac:dyDescent="0.3">
      <c r="B6" s="56"/>
      <c r="C6" s="98" t="s">
        <v>359</v>
      </c>
    </row>
    <row r="7" spans="1:10" x14ac:dyDescent="0.3">
      <c r="A7" s="99"/>
      <c r="B7" s="100"/>
      <c r="C7" s="101"/>
      <c r="D7" s="101"/>
    </row>
    <row r="8" spans="1:10" ht="45.75" x14ac:dyDescent="0.3">
      <c r="C8" s="252" t="s">
        <v>369</v>
      </c>
      <c r="D8" s="254" t="s">
        <v>364</v>
      </c>
    </row>
    <row r="9" spans="1:10" s="255" customFormat="1" ht="75" x14ac:dyDescent="0.25">
      <c r="B9" s="261"/>
      <c r="C9" s="253" t="s">
        <v>384</v>
      </c>
      <c r="D9" s="253"/>
    </row>
    <row r="10" spans="1:10" s="255" customFormat="1" ht="90" x14ac:dyDescent="0.25">
      <c r="B10" s="261"/>
      <c r="C10" s="253" t="s">
        <v>385</v>
      </c>
      <c r="D10" s="253"/>
      <c r="J10" s="263"/>
    </row>
    <row r="11" spans="1:10" s="255" customFormat="1" ht="54.75" customHeight="1" x14ac:dyDescent="0.25">
      <c r="B11" s="261"/>
      <c r="C11" s="253" t="s">
        <v>386</v>
      </c>
      <c r="D11" s="253" t="s">
        <v>380</v>
      </c>
      <c r="J11" s="263"/>
    </row>
    <row r="12" spans="1:10" s="255" customFormat="1" ht="30" x14ac:dyDescent="0.25">
      <c r="B12" s="261"/>
      <c r="C12" s="253" t="s">
        <v>388</v>
      </c>
      <c r="D12" s="253" t="s">
        <v>381</v>
      </c>
    </row>
    <row r="13" spans="1:10" s="255" customFormat="1" ht="30" x14ac:dyDescent="0.25">
      <c r="B13" s="261"/>
      <c r="C13" s="253" t="s">
        <v>387</v>
      </c>
      <c r="D13" s="253" t="s">
        <v>382</v>
      </c>
    </row>
    <row r="14" spans="1:10" x14ac:dyDescent="0.3">
      <c r="C14" s="255"/>
    </row>
  </sheetData>
  <pageMargins left="0.7" right="0.7" top="0.75" bottom="0.75"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FC6C3-9A4C-4C06-8571-A5497AF31D15}">
  <sheetPr>
    <tabColor theme="0" tint="-0.14999847407452621"/>
  </sheetPr>
  <dimension ref="A1:E19"/>
  <sheetViews>
    <sheetView showGridLines="0" topLeftCell="A3" zoomScale="80" zoomScaleNormal="80" workbookViewId="0">
      <selection activeCell="D12" sqref="D11:D12"/>
    </sheetView>
  </sheetViews>
  <sheetFormatPr defaultRowHeight="16.5" x14ac:dyDescent="0.3"/>
  <cols>
    <col min="1" max="1" width="2.85546875" style="67" customWidth="1"/>
    <col min="2" max="2" width="5.7109375" style="118" customWidth="1"/>
    <col min="3" max="3" width="10.7109375" style="67" customWidth="1"/>
    <col min="4" max="4" width="96.42578125" style="255" customWidth="1"/>
    <col min="5" max="5" width="154.5703125" style="255" customWidth="1"/>
    <col min="6" max="255" width="9.140625" style="67"/>
    <col min="256" max="256" width="2.85546875" style="67" customWidth="1"/>
    <col min="257" max="257" width="0" style="67" hidden="1" customWidth="1"/>
    <col min="258" max="258" width="54.85546875" style="67" customWidth="1"/>
    <col min="259" max="260" width="15.7109375" style="67" customWidth="1"/>
    <col min="261" max="511" width="9.140625" style="67"/>
    <col min="512" max="512" width="2.85546875" style="67" customWidth="1"/>
    <col min="513" max="513" width="0" style="67" hidden="1" customWidth="1"/>
    <col min="514" max="514" width="54.85546875" style="67" customWidth="1"/>
    <col min="515" max="516" width="15.7109375" style="67" customWidth="1"/>
    <col min="517" max="767" width="9.140625" style="67"/>
    <col min="768" max="768" width="2.85546875" style="67" customWidth="1"/>
    <col min="769" max="769" width="0" style="67" hidden="1" customWidth="1"/>
    <col min="770" max="770" width="54.85546875" style="67" customWidth="1"/>
    <col min="771" max="772" width="15.7109375" style="67" customWidth="1"/>
    <col min="773" max="1023" width="9.140625" style="67"/>
    <col min="1024" max="1024" width="2.85546875" style="67" customWidth="1"/>
    <col min="1025" max="1025" width="0" style="67" hidden="1" customWidth="1"/>
    <col min="1026" max="1026" width="54.85546875" style="67" customWidth="1"/>
    <col min="1027" max="1028" width="15.7109375" style="67" customWidth="1"/>
    <col min="1029" max="1279" width="9.140625" style="67"/>
    <col min="1280" max="1280" width="2.85546875" style="67" customWidth="1"/>
    <col min="1281" max="1281" width="0" style="67" hidden="1" customWidth="1"/>
    <col min="1282" max="1282" width="54.85546875" style="67" customWidth="1"/>
    <col min="1283" max="1284" width="15.7109375" style="67" customWidth="1"/>
    <col min="1285" max="1535" width="9.140625" style="67"/>
    <col min="1536" max="1536" width="2.85546875" style="67" customWidth="1"/>
    <col min="1537" max="1537" width="0" style="67" hidden="1" customWidth="1"/>
    <col min="1538" max="1538" width="54.85546875" style="67" customWidth="1"/>
    <col min="1539" max="1540" width="15.7109375" style="67" customWidth="1"/>
    <col min="1541" max="1791" width="9.140625" style="67"/>
    <col min="1792" max="1792" width="2.85546875" style="67" customWidth="1"/>
    <col min="1793" max="1793" width="0" style="67" hidden="1" customWidth="1"/>
    <col min="1794" max="1794" width="54.85546875" style="67" customWidth="1"/>
    <col min="1795" max="1796" width="15.7109375" style="67" customWidth="1"/>
    <col min="1797" max="2047" width="9.140625" style="67"/>
    <col min="2048" max="2048" width="2.85546875" style="67" customWidth="1"/>
    <col min="2049" max="2049" width="0" style="67" hidden="1" customWidth="1"/>
    <col min="2050" max="2050" width="54.85546875" style="67" customWidth="1"/>
    <col min="2051" max="2052" width="15.7109375" style="67" customWidth="1"/>
    <col min="2053" max="2303" width="9.140625" style="67"/>
    <col min="2304" max="2304" width="2.85546875" style="67" customWidth="1"/>
    <col min="2305" max="2305" width="0" style="67" hidden="1" customWidth="1"/>
    <col min="2306" max="2306" width="54.85546875" style="67" customWidth="1"/>
    <col min="2307" max="2308" width="15.7109375" style="67" customWidth="1"/>
    <col min="2309" max="2559" width="9.140625" style="67"/>
    <col min="2560" max="2560" width="2.85546875" style="67" customWidth="1"/>
    <col min="2561" max="2561" width="0" style="67" hidden="1" customWidth="1"/>
    <col min="2562" max="2562" width="54.85546875" style="67" customWidth="1"/>
    <col min="2563" max="2564" width="15.7109375" style="67" customWidth="1"/>
    <col min="2565" max="2815" width="9.140625" style="67"/>
    <col min="2816" max="2816" width="2.85546875" style="67" customWidth="1"/>
    <col min="2817" max="2817" width="0" style="67" hidden="1" customWidth="1"/>
    <col min="2818" max="2818" width="54.85546875" style="67" customWidth="1"/>
    <col min="2819" max="2820" width="15.7109375" style="67" customWidth="1"/>
    <col min="2821" max="3071" width="9.140625" style="67"/>
    <col min="3072" max="3072" width="2.85546875" style="67" customWidth="1"/>
    <col min="3073" max="3073" width="0" style="67" hidden="1" customWidth="1"/>
    <col min="3074" max="3074" width="54.85546875" style="67" customWidth="1"/>
    <col min="3075" max="3076" width="15.7109375" style="67" customWidth="1"/>
    <col min="3077" max="3327" width="9.140625" style="67"/>
    <col min="3328" max="3328" width="2.85546875" style="67" customWidth="1"/>
    <col min="3329" max="3329" width="0" style="67" hidden="1" customWidth="1"/>
    <col min="3330" max="3330" width="54.85546875" style="67" customWidth="1"/>
    <col min="3331" max="3332" width="15.7109375" style="67" customWidth="1"/>
    <col min="3333" max="3583" width="9.140625" style="67"/>
    <col min="3584" max="3584" width="2.85546875" style="67" customWidth="1"/>
    <col min="3585" max="3585" width="0" style="67" hidden="1" customWidth="1"/>
    <col min="3586" max="3586" width="54.85546875" style="67" customWidth="1"/>
    <col min="3587" max="3588" width="15.7109375" style="67" customWidth="1"/>
    <col min="3589" max="3839" width="9.140625" style="67"/>
    <col min="3840" max="3840" width="2.85546875" style="67" customWidth="1"/>
    <col min="3841" max="3841" width="0" style="67" hidden="1" customWidth="1"/>
    <col min="3842" max="3842" width="54.85546875" style="67" customWidth="1"/>
    <col min="3843" max="3844" width="15.7109375" style="67" customWidth="1"/>
    <col min="3845" max="4095" width="9.140625" style="67"/>
    <col min="4096" max="4096" width="2.85546875" style="67" customWidth="1"/>
    <col min="4097" max="4097" width="0" style="67" hidden="1" customWidth="1"/>
    <col min="4098" max="4098" width="54.85546875" style="67" customWidth="1"/>
    <col min="4099" max="4100" width="15.7109375" style="67" customWidth="1"/>
    <col min="4101" max="4351" width="9.140625" style="67"/>
    <col min="4352" max="4352" width="2.85546875" style="67" customWidth="1"/>
    <col min="4353" max="4353" width="0" style="67" hidden="1" customWidth="1"/>
    <col min="4354" max="4354" width="54.85546875" style="67" customWidth="1"/>
    <col min="4355" max="4356" width="15.7109375" style="67" customWidth="1"/>
    <col min="4357" max="4607" width="9.140625" style="67"/>
    <col min="4608" max="4608" width="2.85546875" style="67" customWidth="1"/>
    <col min="4609" max="4609" width="0" style="67" hidden="1" customWidth="1"/>
    <col min="4610" max="4610" width="54.85546875" style="67" customWidth="1"/>
    <col min="4611" max="4612" width="15.7109375" style="67" customWidth="1"/>
    <col min="4613" max="4863" width="9.140625" style="67"/>
    <col min="4864" max="4864" width="2.85546875" style="67" customWidth="1"/>
    <col min="4865" max="4865" width="0" style="67" hidden="1" customWidth="1"/>
    <col min="4866" max="4866" width="54.85546875" style="67" customWidth="1"/>
    <col min="4867" max="4868" width="15.7109375" style="67" customWidth="1"/>
    <col min="4869" max="5119" width="9.140625" style="67"/>
    <col min="5120" max="5120" width="2.85546875" style="67" customWidth="1"/>
    <col min="5121" max="5121" width="0" style="67" hidden="1" customWidth="1"/>
    <col min="5122" max="5122" width="54.85546875" style="67" customWidth="1"/>
    <col min="5123" max="5124" width="15.7109375" style="67" customWidth="1"/>
    <col min="5125" max="5375" width="9.140625" style="67"/>
    <col min="5376" max="5376" width="2.85546875" style="67" customWidth="1"/>
    <col min="5377" max="5377" width="0" style="67" hidden="1" customWidth="1"/>
    <col min="5378" max="5378" width="54.85546875" style="67" customWidth="1"/>
    <col min="5379" max="5380" width="15.7109375" style="67" customWidth="1"/>
    <col min="5381" max="5631" width="9.140625" style="67"/>
    <col min="5632" max="5632" width="2.85546875" style="67" customWidth="1"/>
    <col min="5633" max="5633" width="0" style="67" hidden="1" customWidth="1"/>
    <col min="5634" max="5634" width="54.85546875" style="67" customWidth="1"/>
    <col min="5635" max="5636" width="15.7109375" style="67" customWidth="1"/>
    <col min="5637" max="5887" width="9.140625" style="67"/>
    <col min="5888" max="5888" width="2.85546875" style="67" customWidth="1"/>
    <col min="5889" max="5889" width="0" style="67" hidden="1" customWidth="1"/>
    <col min="5890" max="5890" width="54.85546875" style="67" customWidth="1"/>
    <col min="5891" max="5892" width="15.7109375" style="67" customWidth="1"/>
    <col min="5893" max="6143" width="9.140625" style="67"/>
    <col min="6144" max="6144" width="2.85546875" style="67" customWidth="1"/>
    <col min="6145" max="6145" width="0" style="67" hidden="1" customWidth="1"/>
    <col min="6146" max="6146" width="54.85546875" style="67" customWidth="1"/>
    <col min="6147" max="6148" width="15.7109375" style="67" customWidth="1"/>
    <col min="6149" max="6399" width="9.140625" style="67"/>
    <col min="6400" max="6400" width="2.85546875" style="67" customWidth="1"/>
    <col min="6401" max="6401" width="0" style="67" hidden="1" customWidth="1"/>
    <col min="6402" max="6402" width="54.85546875" style="67" customWidth="1"/>
    <col min="6403" max="6404" width="15.7109375" style="67" customWidth="1"/>
    <col min="6405" max="6655" width="9.140625" style="67"/>
    <col min="6656" max="6656" width="2.85546875" style="67" customWidth="1"/>
    <col min="6657" max="6657" width="0" style="67" hidden="1" customWidth="1"/>
    <col min="6658" max="6658" width="54.85546875" style="67" customWidth="1"/>
    <col min="6659" max="6660" width="15.7109375" style="67" customWidth="1"/>
    <col min="6661" max="6911" width="9.140625" style="67"/>
    <col min="6912" max="6912" width="2.85546875" style="67" customWidth="1"/>
    <col min="6913" max="6913" width="0" style="67" hidden="1" customWidth="1"/>
    <col min="6914" max="6914" width="54.85546875" style="67" customWidth="1"/>
    <col min="6915" max="6916" width="15.7109375" style="67" customWidth="1"/>
    <col min="6917" max="7167" width="9.140625" style="67"/>
    <col min="7168" max="7168" width="2.85546875" style="67" customWidth="1"/>
    <col min="7169" max="7169" width="0" style="67" hidden="1" customWidth="1"/>
    <col min="7170" max="7170" width="54.85546875" style="67" customWidth="1"/>
    <col min="7171" max="7172" width="15.7109375" style="67" customWidth="1"/>
    <col min="7173" max="7423" width="9.140625" style="67"/>
    <col min="7424" max="7424" width="2.85546875" style="67" customWidth="1"/>
    <col min="7425" max="7425" width="0" style="67" hidden="1" customWidth="1"/>
    <col min="7426" max="7426" width="54.85546875" style="67" customWidth="1"/>
    <col min="7427" max="7428" width="15.7109375" style="67" customWidth="1"/>
    <col min="7429" max="7679" width="9.140625" style="67"/>
    <col min="7680" max="7680" width="2.85546875" style="67" customWidth="1"/>
    <col min="7681" max="7681" width="0" style="67" hidden="1" customWidth="1"/>
    <col min="7682" max="7682" width="54.85546875" style="67" customWidth="1"/>
    <col min="7683" max="7684" width="15.7109375" style="67" customWidth="1"/>
    <col min="7685" max="7935" width="9.140625" style="67"/>
    <col min="7936" max="7936" width="2.85546875" style="67" customWidth="1"/>
    <col min="7937" max="7937" width="0" style="67" hidden="1" customWidth="1"/>
    <col min="7938" max="7938" width="54.85546875" style="67" customWidth="1"/>
    <col min="7939" max="7940" width="15.7109375" style="67" customWidth="1"/>
    <col min="7941" max="8191" width="9.140625" style="67"/>
    <col min="8192" max="8192" width="2.85546875" style="67" customWidth="1"/>
    <col min="8193" max="8193" width="0" style="67" hidden="1" customWidth="1"/>
    <col min="8194" max="8194" width="54.85546875" style="67" customWidth="1"/>
    <col min="8195" max="8196" width="15.7109375" style="67" customWidth="1"/>
    <col min="8197" max="8447" width="9.140625" style="67"/>
    <col min="8448" max="8448" width="2.85546875" style="67" customWidth="1"/>
    <col min="8449" max="8449" width="0" style="67" hidden="1" customWidth="1"/>
    <col min="8450" max="8450" width="54.85546875" style="67" customWidth="1"/>
    <col min="8451" max="8452" width="15.7109375" style="67" customWidth="1"/>
    <col min="8453" max="8703" width="9.140625" style="67"/>
    <col min="8704" max="8704" width="2.85546875" style="67" customWidth="1"/>
    <col min="8705" max="8705" width="0" style="67" hidden="1" customWidth="1"/>
    <col min="8706" max="8706" width="54.85546875" style="67" customWidth="1"/>
    <col min="8707" max="8708" width="15.7109375" style="67" customWidth="1"/>
    <col min="8709" max="8959" width="9.140625" style="67"/>
    <col min="8960" max="8960" width="2.85546875" style="67" customWidth="1"/>
    <col min="8961" max="8961" width="0" style="67" hidden="1" customWidth="1"/>
    <col min="8962" max="8962" width="54.85546875" style="67" customWidth="1"/>
    <col min="8963" max="8964" width="15.7109375" style="67" customWidth="1"/>
    <col min="8965" max="9215" width="9.140625" style="67"/>
    <col min="9216" max="9216" width="2.85546875" style="67" customWidth="1"/>
    <col min="9217" max="9217" width="0" style="67" hidden="1" customWidth="1"/>
    <col min="9218" max="9218" width="54.85546875" style="67" customWidth="1"/>
    <col min="9219" max="9220" width="15.7109375" style="67" customWidth="1"/>
    <col min="9221" max="9471" width="9.140625" style="67"/>
    <col min="9472" max="9472" width="2.85546875" style="67" customWidth="1"/>
    <col min="9473" max="9473" width="0" style="67" hidden="1" customWidth="1"/>
    <col min="9474" max="9474" width="54.85546875" style="67" customWidth="1"/>
    <col min="9475" max="9476" width="15.7109375" style="67" customWidth="1"/>
    <col min="9477" max="9727" width="9.140625" style="67"/>
    <col min="9728" max="9728" width="2.85546875" style="67" customWidth="1"/>
    <col min="9729" max="9729" width="0" style="67" hidden="1" customWidth="1"/>
    <col min="9730" max="9730" width="54.85546875" style="67" customWidth="1"/>
    <col min="9731" max="9732" width="15.7109375" style="67" customWidth="1"/>
    <col min="9733" max="9983" width="9.140625" style="67"/>
    <col min="9984" max="9984" width="2.85546875" style="67" customWidth="1"/>
    <col min="9985" max="9985" width="0" style="67" hidden="1" customWidth="1"/>
    <col min="9986" max="9986" width="54.85546875" style="67" customWidth="1"/>
    <col min="9987" max="9988" width="15.7109375" style="67" customWidth="1"/>
    <col min="9989" max="10239" width="9.140625" style="67"/>
    <col min="10240" max="10240" width="2.85546875" style="67" customWidth="1"/>
    <col min="10241" max="10241" width="0" style="67" hidden="1" customWidth="1"/>
    <col min="10242" max="10242" width="54.85546875" style="67" customWidth="1"/>
    <col min="10243" max="10244" width="15.7109375" style="67" customWidth="1"/>
    <col min="10245" max="10495" width="9.140625" style="67"/>
    <col min="10496" max="10496" width="2.85546875" style="67" customWidth="1"/>
    <col min="10497" max="10497" width="0" style="67" hidden="1" customWidth="1"/>
    <col min="10498" max="10498" width="54.85546875" style="67" customWidth="1"/>
    <col min="10499" max="10500" width="15.7109375" style="67" customWidth="1"/>
    <col min="10501" max="10751" width="9.140625" style="67"/>
    <col min="10752" max="10752" width="2.85546875" style="67" customWidth="1"/>
    <col min="10753" max="10753" width="0" style="67" hidden="1" customWidth="1"/>
    <col min="10754" max="10754" width="54.85546875" style="67" customWidth="1"/>
    <col min="10755" max="10756" width="15.7109375" style="67" customWidth="1"/>
    <col min="10757" max="11007" width="9.140625" style="67"/>
    <col min="11008" max="11008" width="2.85546875" style="67" customWidth="1"/>
    <col min="11009" max="11009" width="0" style="67" hidden="1" customWidth="1"/>
    <col min="11010" max="11010" width="54.85546875" style="67" customWidth="1"/>
    <col min="11011" max="11012" width="15.7109375" style="67" customWidth="1"/>
    <col min="11013" max="11263" width="9.140625" style="67"/>
    <col min="11264" max="11264" width="2.85546875" style="67" customWidth="1"/>
    <col min="11265" max="11265" width="0" style="67" hidden="1" customWidth="1"/>
    <col min="11266" max="11266" width="54.85546875" style="67" customWidth="1"/>
    <col min="11267" max="11268" width="15.7109375" style="67" customWidth="1"/>
    <col min="11269" max="11519" width="9.140625" style="67"/>
    <col min="11520" max="11520" width="2.85546875" style="67" customWidth="1"/>
    <col min="11521" max="11521" width="0" style="67" hidden="1" customWidth="1"/>
    <col min="11522" max="11522" width="54.85546875" style="67" customWidth="1"/>
    <col min="11523" max="11524" width="15.7109375" style="67" customWidth="1"/>
    <col min="11525" max="11775" width="9.140625" style="67"/>
    <col min="11776" max="11776" width="2.85546875" style="67" customWidth="1"/>
    <col min="11777" max="11777" width="0" style="67" hidden="1" customWidth="1"/>
    <col min="11778" max="11778" width="54.85546875" style="67" customWidth="1"/>
    <col min="11779" max="11780" width="15.7109375" style="67" customWidth="1"/>
    <col min="11781" max="12031" width="9.140625" style="67"/>
    <col min="12032" max="12032" width="2.85546875" style="67" customWidth="1"/>
    <col min="12033" max="12033" width="0" style="67" hidden="1" customWidth="1"/>
    <col min="12034" max="12034" width="54.85546875" style="67" customWidth="1"/>
    <col min="12035" max="12036" width="15.7109375" style="67" customWidth="1"/>
    <col min="12037" max="12287" width="9.140625" style="67"/>
    <col min="12288" max="12288" width="2.85546875" style="67" customWidth="1"/>
    <col min="12289" max="12289" width="0" style="67" hidden="1" customWidth="1"/>
    <col min="12290" max="12290" width="54.85546875" style="67" customWidth="1"/>
    <col min="12291" max="12292" width="15.7109375" style="67" customWidth="1"/>
    <col min="12293" max="12543" width="9.140625" style="67"/>
    <col min="12544" max="12544" width="2.85546875" style="67" customWidth="1"/>
    <col min="12545" max="12545" width="0" style="67" hidden="1" customWidth="1"/>
    <col min="12546" max="12546" width="54.85546875" style="67" customWidth="1"/>
    <col min="12547" max="12548" width="15.7109375" style="67" customWidth="1"/>
    <col min="12549" max="12799" width="9.140625" style="67"/>
    <col min="12800" max="12800" width="2.85546875" style="67" customWidth="1"/>
    <col min="12801" max="12801" width="0" style="67" hidden="1" customWidth="1"/>
    <col min="12802" max="12802" width="54.85546875" style="67" customWidth="1"/>
    <col min="12803" max="12804" width="15.7109375" style="67" customWidth="1"/>
    <col min="12805" max="13055" width="9.140625" style="67"/>
    <col min="13056" max="13056" width="2.85546875" style="67" customWidth="1"/>
    <col min="13057" max="13057" width="0" style="67" hidden="1" customWidth="1"/>
    <col min="13058" max="13058" width="54.85546875" style="67" customWidth="1"/>
    <col min="13059" max="13060" width="15.7109375" style="67" customWidth="1"/>
    <col min="13061" max="13311" width="9.140625" style="67"/>
    <col min="13312" max="13312" width="2.85546875" style="67" customWidth="1"/>
    <col min="13313" max="13313" width="0" style="67" hidden="1" customWidth="1"/>
    <col min="13314" max="13314" width="54.85546875" style="67" customWidth="1"/>
    <col min="13315" max="13316" width="15.7109375" style="67" customWidth="1"/>
    <col min="13317" max="13567" width="9.140625" style="67"/>
    <col min="13568" max="13568" width="2.85546875" style="67" customWidth="1"/>
    <col min="13569" max="13569" width="0" style="67" hidden="1" customWidth="1"/>
    <col min="13570" max="13570" width="54.85546875" style="67" customWidth="1"/>
    <col min="13571" max="13572" width="15.7109375" style="67" customWidth="1"/>
    <col min="13573" max="13823" width="9.140625" style="67"/>
    <col min="13824" max="13824" width="2.85546875" style="67" customWidth="1"/>
    <col min="13825" max="13825" width="0" style="67" hidden="1" customWidth="1"/>
    <col min="13826" max="13826" width="54.85546875" style="67" customWidth="1"/>
    <col min="13827" max="13828" width="15.7109375" style="67" customWidth="1"/>
    <col min="13829" max="14079" width="9.140625" style="67"/>
    <col min="14080" max="14080" width="2.85546875" style="67" customWidth="1"/>
    <col min="14081" max="14081" width="0" style="67" hidden="1" customWidth="1"/>
    <col min="14082" max="14082" width="54.85546875" style="67" customWidth="1"/>
    <col min="14083" max="14084" width="15.7109375" style="67" customWidth="1"/>
    <col min="14085" max="14335" width="9.140625" style="67"/>
    <col min="14336" max="14336" width="2.85546875" style="67" customWidth="1"/>
    <col min="14337" max="14337" width="0" style="67" hidden="1" customWidth="1"/>
    <col min="14338" max="14338" width="54.85546875" style="67" customWidth="1"/>
    <col min="14339" max="14340" width="15.7109375" style="67" customWidth="1"/>
    <col min="14341" max="14591" width="9.140625" style="67"/>
    <col min="14592" max="14592" width="2.85546875" style="67" customWidth="1"/>
    <col min="14593" max="14593" width="0" style="67" hidden="1" customWidth="1"/>
    <col min="14594" max="14594" width="54.85546875" style="67" customWidth="1"/>
    <col min="14595" max="14596" width="15.7109375" style="67" customWidth="1"/>
    <col min="14597" max="14847" width="9.140625" style="67"/>
    <col min="14848" max="14848" width="2.85546875" style="67" customWidth="1"/>
    <col min="14849" max="14849" width="0" style="67" hidden="1" customWidth="1"/>
    <col min="14850" max="14850" width="54.85546875" style="67" customWidth="1"/>
    <col min="14851" max="14852" width="15.7109375" style="67" customWidth="1"/>
    <col min="14853" max="15103" width="9.140625" style="67"/>
    <col min="15104" max="15104" width="2.85546875" style="67" customWidth="1"/>
    <col min="15105" max="15105" width="0" style="67" hidden="1" customWidth="1"/>
    <col min="15106" max="15106" width="54.85546875" style="67" customWidth="1"/>
    <col min="15107" max="15108" width="15.7109375" style="67" customWidth="1"/>
    <col min="15109" max="15359" width="9.140625" style="67"/>
    <col min="15360" max="15360" width="2.85546875" style="67" customWidth="1"/>
    <col min="15361" max="15361" width="0" style="67" hidden="1" customWidth="1"/>
    <col min="15362" max="15362" width="54.85546875" style="67" customWidth="1"/>
    <col min="15363" max="15364" width="15.7109375" style="67" customWidth="1"/>
    <col min="15365" max="15615" width="9.140625" style="67"/>
    <col min="15616" max="15616" width="2.85546875" style="67" customWidth="1"/>
    <col min="15617" max="15617" width="0" style="67" hidden="1" customWidth="1"/>
    <col min="15618" max="15618" width="54.85546875" style="67" customWidth="1"/>
    <col min="15619" max="15620" width="15.7109375" style="67" customWidth="1"/>
    <col min="15621" max="15871" width="9.140625" style="67"/>
    <col min="15872" max="15872" width="2.85546875" style="67" customWidth="1"/>
    <col min="15873" max="15873" width="0" style="67" hidden="1" customWidth="1"/>
    <col min="15874" max="15874" width="54.85546875" style="67" customWidth="1"/>
    <col min="15875" max="15876" width="15.7109375" style="67" customWidth="1"/>
    <col min="15877" max="16127" width="9.140625" style="67"/>
    <col min="16128" max="16128" width="2.85546875" style="67" customWidth="1"/>
    <col min="16129" max="16129" width="0" style="67" hidden="1" customWidth="1"/>
    <col min="16130" max="16130" width="54.85546875" style="67" customWidth="1"/>
    <col min="16131" max="16132" width="15.7109375" style="67" customWidth="1"/>
    <col min="16133" max="16384" width="9.140625" style="67"/>
  </cols>
  <sheetData>
    <row r="1" spans="1:5" ht="5.25" customHeight="1" x14ac:dyDescent="0.3"/>
    <row r="2" spans="1:5" x14ac:dyDescent="0.3">
      <c r="A2" s="93"/>
      <c r="B2" s="94"/>
      <c r="C2" s="95"/>
      <c r="D2" s="256"/>
    </row>
    <row r="3" spans="1:5" x14ac:dyDescent="0.3">
      <c r="B3" s="96"/>
      <c r="C3" s="97"/>
    </row>
    <row r="4" spans="1:5" ht="5.25" customHeight="1" x14ac:dyDescent="0.3">
      <c r="B4" s="96"/>
      <c r="C4" s="97"/>
    </row>
    <row r="5" spans="1:5" x14ac:dyDescent="0.3">
      <c r="B5" s="98"/>
      <c r="C5" s="98" t="s">
        <v>406</v>
      </c>
    </row>
    <row r="6" spans="1:5" x14ac:dyDescent="0.3">
      <c r="B6" s="56"/>
      <c r="C6" s="98" t="s">
        <v>359</v>
      </c>
    </row>
    <row r="7" spans="1:5" x14ac:dyDescent="0.3">
      <c r="A7" s="99"/>
      <c r="B7" s="100"/>
      <c r="C7" s="101"/>
      <c r="D7" s="257"/>
    </row>
    <row r="8" spans="1:5" ht="18" customHeight="1" x14ac:dyDescent="0.3">
      <c r="C8" s="273" t="s">
        <v>407</v>
      </c>
      <c r="D8" s="274"/>
      <c r="E8" s="258" t="s">
        <v>364</v>
      </c>
    </row>
    <row r="9" spans="1:5" ht="150" x14ac:dyDescent="0.3">
      <c r="C9" s="259" t="s">
        <v>70</v>
      </c>
      <c r="D9" s="253" t="s">
        <v>389</v>
      </c>
      <c r="E9" s="253" t="s">
        <v>454</v>
      </c>
    </row>
    <row r="10" spans="1:5" ht="285" x14ac:dyDescent="0.3">
      <c r="C10" s="259" t="s">
        <v>408</v>
      </c>
      <c r="D10" s="253" t="s">
        <v>390</v>
      </c>
      <c r="E10" s="253" t="s">
        <v>391</v>
      </c>
    </row>
    <row r="11" spans="1:5" ht="30" x14ac:dyDescent="0.3">
      <c r="C11" s="259" t="s">
        <v>409</v>
      </c>
      <c r="D11" s="253" t="s">
        <v>392</v>
      </c>
      <c r="E11" s="253" t="s">
        <v>393</v>
      </c>
    </row>
    <row r="12" spans="1:5" ht="165" x14ac:dyDescent="0.3">
      <c r="C12" s="259" t="s">
        <v>410</v>
      </c>
      <c r="D12" s="253" t="s">
        <v>394</v>
      </c>
      <c r="E12" s="253" t="s">
        <v>395</v>
      </c>
    </row>
    <row r="13" spans="1:5" ht="60" x14ac:dyDescent="0.3">
      <c r="C13" s="259" t="s">
        <v>411</v>
      </c>
      <c r="D13" s="253" t="s">
        <v>396</v>
      </c>
      <c r="E13" s="253" t="s">
        <v>397</v>
      </c>
    </row>
    <row r="14" spans="1:5" ht="75" x14ac:dyDescent="0.3">
      <c r="C14" s="259" t="s">
        <v>412</v>
      </c>
      <c r="D14" s="253" t="s">
        <v>398</v>
      </c>
      <c r="E14" s="253" t="s">
        <v>399</v>
      </c>
    </row>
    <row r="15" spans="1:5" ht="45" x14ac:dyDescent="0.3">
      <c r="C15" s="259" t="s">
        <v>413</v>
      </c>
      <c r="D15" s="253" t="s">
        <v>400</v>
      </c>
      <c r="E15" s="253" t="s">
        <v>397</v>
      </c>
    </row>
    <row r="16" spans="1:5" ht="45" x14ac:dyDescent="0.3">
      <c r="C16" s="259" t="s">
        <v>414</v>
      </c>
      <c r="D16" s="253" t="s">
        <v>401</v>
      </c>
      <c r="E16" s="253" t="s">
        <v>397</v>
      </c>
    </row>
    <row r="17" spans="3:5" x14ac:dyDescent="0.3">
      <c r="C17" s="273" t="s">
        <v>407</v>
      </c>
      <c r="D17" s="274"/>
      <c r="E17" s="258" t="s">
        <v>364</v>
      </c>
    </row>
    <row r="18" spans="3:5" x14ac:dyDescent="0.3">
      <c r="C18" s="260">
        <v>1</v>
      </c>
      <c r="D18" s="253" t="s">
        <v>402</v>
      </c>
      <c r="E18" s="253" t="s">
        <v>403</v>
      </c>
    </row>
    <row r="19" spans="3:5" ht="30" x14ac:dyDescent="0.3">
      <c r="C19" s="260">
        <v>2</v>
      </c>
      <c r="D19" s="253" t="s">
        <v>404</v>
      </c>
      <c r="E19" s="253" t="s">
        <v>405</v>
      </c>
    </row>
  </sheetData>
  <mergeCells count="2">
    <mergeCell ref="C8:D8"/>
    <mergeCell ref="C17:D17"/>
  </mergeCells>
  <pageMargins left="0.7" right="0.7" top="0.75" bottom="0.75"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8B3AD-0635-4B65-8D0C-96B5E937DB3B}">
  <sheetPr>
    <tabColor theme="0" tint="-0.14999847407452621"/>
  </sheetPr>
  <dimension ref="A1:G20"/>
  <sheetViews>
    <sheetView showGridLines="0" zoomScale="80" zoomScaleNormal="80" workbookViewId="0"/>
  </sheetViews>
  <sheetFormatPr defaultRowHeight="16.5" x14ac:dyDescent="0.3"/>
  <cols>
    <col min="1" max="1" width="2.85546875" style="67" customWidth="1"/>
    <col min="2" max="2" width="5.7109375" style="118" customWidth="1"/>
    <col min="3" max="3" width="44.42578125" style="67" customWidth="1"/>
    <col min="4" max="5" width="16.42578125" style="255" customWidth="1"/>
    <col min="6" max="7" width="16.42578125" style="67" customWidth="1"/>
    <col min="8" max="255" width="9.140625" style="67"/>
    <col min="256" max="256" width="2.85546875" style="67" customWidth="1"/>
    <col min="257" max="257" width="0" style="67" hidden="1" customWidth="1"/>
    <col min="258" max="258" width="54.85546875" style="67" customWidth="1"/>
    <col min="259" max="260" width="15.7109375" style="67" customWidth="1"/>
    <col min="261" max="511" width="9.140625" style="67"/>
    <col min="512" max="512" width="2.85546875" style="67" customWidth="1"/>
    <col min="513" max="513" width="0" style="67" hidden="1" customWidth="1"/>
    <col min="514" max="514" width="54.85546875" style="67" customWidth="1"/>
    <col min="515" max="516" width="15.7109375" style="67" customWidth="1"/>
    <col min="517" max="767" width="9.140625" style="67"/>
    <col min="768" max="768" width="2.85546875" style="67" customWidth="1"/>
    <col min="769" max="769" width="0" style="67" hidden="1" customWidth="1"/>
    <col min="770" max="770" width="54.85546875" style="67" customWidth="1"/>
    <col min="771" max="772" width="15.7109375" style="67" customWidth="1"/>
    <col min="773" max="1023" width="9.140625" style="67"/>
    <col min="1024" max="1024" width="2.85546875" style="67" customWidth="1"/>
    <col min="1025" max="1025" width="0" style="67" hidden="1" customWidth="1"/>
    <col min="1026" max="1026" width="54.85546875" style="67" customWidth="1"/>
    <col min="1027" max="1028" width="15.7109375" style="67" customWidth="1"/>
    <col min="1029" max="1279" width="9.140625" style="67"/>
    <col min="1280" max="1280" width="2.85546875" style="67" customWidth="1"/>
    <col min="1281" max="1281" width="0" style="67" hidden="1" customWidth="1"/>
    <col min="1282" max="1282" width="54.85546875" style="67" customWidth="1"/>
    <col min="1283" max="1284" width="15.7109375" style="67" customWidth="1"/>
    <col min="1285" max="1535" width="9.140625" style="67"/>
    <col min="1536" max="1536" width="2.85546875" style="67" customWidth="1"/>
    <col min="1537" max="1537" width="0" style="67" hidden="1" customWidth="1"/>
    <col min="1538" max="1538" width="54.85546875" style="67" customWidth="1"/>
    <col min="1539" max="1540" width="15.7109375" style="67" customWidth="1"/>
    <col min="1541" max="1791" width="9.140625" style="67"/>
    <col min="1792" max="1792" width="2.85546875" style="67" customWidth="1"/>
    <col min="1793" max="1793" width="0" style="67" hidden="1" customWidth="1"/>
    <col min="1794" max="1794" width="54.85546875" style="67" customWidth="1"/>
    <col min="1795" max="1796" width="15.7109375" style="67" customWidth="1"/>
    <col min="1797" max="2047" width="9.140625" style="67"/>
    <col min="2048" max="2048" width="2.85546875" style="67" customWidth="1"/>
    <col min="2049" max="2049" width="0" style="67" hidden="1" customWidth="1"/>
    <col min="2050" max="2050" width="54.85546875" style="67" customWidth="1"/>
    <col min="2051" max="2052" width="15.7109375" style="67" customWidth="1"/>
    <col min="2053" max="2303" width="9.140625" style="67"/>
    <col min="2304" max="2304" width="2.85546875" style="67" customWidth="1"/>
    <col min="2305" max="2305" width="0" style="67" hidden="1" customWidth="1"/>
    <col min="2306" max="2306" width="54.85546875" style="67" customWidth="1"/>
    <col min="2307" max="2308" width="15.7109375" style="67" customWidth="1"/>
    <col min="2309" max="2559" width="9.140625" style="67"/>
    <col min="2560" max="2560" width="2.85546875" style="67" customWidth="1"/>
    <col min="2561" max="2561" width="0" style="67" hidden="1" customWidth="1"/>
    <col min="2562" max="2562" width="54.85546875" style="67" customWidth="1"/>
    <col min="2563" max="2564" width="15.7109375" style="67" customWidth="1"/>
    <col min="2565" max="2815" width="9.140625" style="67"/>
    <col min="2816" max="2816" width="2.85546875" style="67" customWidth="1"/>
    <col min="2817" max="2817" width="0" style="67" hidden="1" customWidth="1"/>
    <col min="2818" max="2818" width="54.85546875" style="67" customWidth="1"/>
    <col min="2819" max="2820" width="15.7109375" style="67" customWidth="1"/>
    <col min="2821" max="3071" width="9.140625" style="67"/>
    <col min="3072" max="3072" width="2.85546875" style="67" customWidth="1"/>
    <col min="3073" max="3073" width="0" style="67" hidden="1" customWidth="1"/>
    <col min="3074" max="3074" width="54.85546875" style="67" customWidth="1"/>
    <col min="3075" max="3076" width="15.7109375" style="67" customWidth="1"/>
    <col min="3077" max="3327" width="9.140625" style="67"/>
    <col min="3328" max="3328" width="2.85546875" style="67" customWidth="1"/>
    <col min="3329" max="3329" width="0" style="67" hidden="1" customWidth="1"/>
    <col min="3330" max="3330" width="54.85546875" style="67" customWidth="1"/>
    <col min="3331" max="3332" width="15.7109375" style="67" customWidth="1"/>
    <col min="3333" max="3583" width="9.140625" style="67"/>
    <col min="3584" max="3584" width="2.85546875" style="67" customWidth="1"/>
    <col min="3585" max="3585" width="0" style="67" hidden="1" customWidth="1"/>
    <col min="3586" max="3586" width="54.85546875" style="67" customWidth="1"/>
    <col min="3587" max="3588" width="15.7109375" style="67" customWidth="1"/>
    <col min="3589" max="3839" width="9.140625" style="67"/>
    <col min="3840" max="3840" width="2.85546875" style="67" customWidth="1"/>
    <col min="3841" max="3841" width="0" style="67" hidden="1" customWidth="1"/>
    <col min="3842" max="3842" width="54.85546875" style="67" customWidth="1"/>
    <col min="3843" max="3844" width="15.7109375" style="67" customWidth="1"/>
    <col min="3845" max="4095" width="9.140625" style="67"/>
    <col min="4096" max="4096" width="2.85546875" style="67" customWidth="1"/>
    <col min="4097" max="4097" width="0" style="67" hidden="1" customWidth="1"/>
    <col min="4098" max="4098" width="54.85546875" style="67" customWidth="1"/>
    <col min="4099" max="4100" width="15.7109375" style="67" customWidth="1"/>
    <col min="4101" max="4351" width="9.140625" style="67"/>
    <col min="4352" max="4352" width="2.85546875" style="67" customWidth="1"/>
    <col min="4353" max="4353" width="0" style="67" hidden="1" customWidth="1"/>
    <col min="4354" max="4354" width="54.85546875" style="67" customWidth="1"/>
    <col min="4355" max="4356" width="15.7109375" style="67" customWidth="1"/>
    <col min="4357" max="4607" width="9.140625" style="67"/>
    <col min="4608" max="4608" width="2.85546875" style="67" customWidth="1"/>
    <col min="4609" max="4609" width="0" style="67" hidden="1" customWidth="1"/>
    <col min="4610" max="4610" width="54.85546875" style="67" customWidth="1"/>
    <col min="4611" max="4612" width="15.7109375" style="67" customWidth="1"/>
    <col min="4613" max="4863" width="9.140625" style="67"/>
    <col min="4864" max="4864" width="2.85546875" style="67" customWidth="1"/>
    <col min="4865" max="4865" width="0" style="67" hidden="1" customWidth="1"/>
    <col min="4866" max="4866" width="54.85546875" style="67" customWidth="1"/>
    <col min="4867" max="4868" width="15.7109375" style="67" customWidth="1"/>
    <col min="4869" max="5119" width="9.140625" style="67"/>
    <col min="5120" max="5120" width="2.85546875" style="67" customWidth="1"/>
    <col min="5121" max="5121" width="0" style="67" hidden="1" customWidth="1"/>
    <col min="5122" max="5122" width="54.85546875" style="67" customWidth="1"/>
    <col min="5123" max="5124" width="15.7109375" style="67" customWidth="1"/>
    <col min="5125" max="5375" width="9.140625" style="67"/>
    <col min="5376" max="5376" width="2.85546875" style="67" customWidth="1"/>
    <col min="5377" max="5377" width="0" style="67" hidden="1" customWidth="1"/>
    <col min="5378" max="5378" width="54.85546875" style="67" customWidth="1"/>
    <col min="5379" max="5380" width="15.7109375" style="67" customWidth="1"/>
    <col min="5381" max="5631" width="9.140625" style="67"/>
    <col min="5632" max="5632" width="2.85546875" style="67" customWidth="1"/>
    <col min="5633" max="5633" width="0" style="67" hidden="1" customWidth="1"/>
    <col min="5634" max="5634" width="54.85546875" style="67" customWidth="1"/>
    <col min="5635" max="5636" width="15.7109375" style="67" customWidth="1"/>
    <col min="5637" max="5887" width="9.140625" style="67"/>
    <col min="5888" max="5888" width="2.85546875" style="67" customWidth="1"/>
    <col min="5889" max="5889" width="0" style="67" hidden="1" customWidth="1"/>
    <col min="5890" max="5890" width="54.85546875" style="67" customWidth="1"/>
    <col min="5891" max="5892" width="15.7109375" style="67" customWidth="1"/>
    <col min="5893" max="6143" width="9.140625" style="67"/>
    <col min="6144" max="6144" width="2.85546875" style="67" customWidth="1"/>
    <col min="6145" max="6145" width="0" style="67" hidden="1" customWidth="1"/>
    <col min="6146" max="6146" width="54.85546875" style="67" customWidth="1"/>
    <col min="6147" max="6148" width="15.7109375" style="67" customWidth="1"/>
    <col min="6149" max="6399" width="9.140625" style="67"/>
    <col min="6400" max="6400" width="2.85546875" style="67" customWidth="1"/>
    <col min="6401" max="6401" width="0" style="67" hidden="1" customWidth="1"/>
    <col min="6402" max="6402" width="54.85546875" style="67" customWidth="1"/>
    <col min="6403" max="6404" width="15.7109375" style="67" customWidth="1"/>
    <col min="6405" max="6655" width="9.140625" style="67"/>
    <col min="6656" max="6656" width="2.85546875" style="67" customWidth="1"/>
    <col min="6657" max="6657" width="0" style="67" hidden="1" customWidth="1"/>
    <col min="6658" max="6658" width="54.85546875" style="67" customWidth="1"/>
    <col min="6659" max="6660" width="15.7109375" style="67" customWidth="1"/>
    <col min="6661" max="6911" width="9.140625" style="67"/>
    <col min="6912" max="6912" width="2.85546875" style="67" customWidth="1"/>
    <col min="6913" max="6913" width="0" style="67" hidden="1" customWidth="1"/>
    <col min="6914" max="6914" width="54.85546875" style="67" customWidth="1"/>
    <col min="6915" max="6916" width="15.7109375" style="67" customWidth="1"/>
    <col min="6917" max="7167" width="9.140625" style="67"/>
    <col min="7168" max="7168" width="2.85546875" style="67" customWidth="1"/>
    <col min="7169" max="7169" width="0" style="67" hidden="1" customWidth="1"/>
    <col min="7170" max="7170" width="54.85546875" style="67" customWidth="1"/>
    <col min="7171" max="7172" width="15.7109375" style="67" customWidth="1"/>
    <col min="7173" max="7423" width="9.140625" style="67"/>
    <col min="7424" max="7424" width="2.85546875" style="67" customWidth="1"/>
    <col min="7425" max="7425" width="0" style="67" hidden="1" customWidth="1"/>
    <col min="7426" max="7426" width="54.85546875" style="67" customWidth="1"/>
    <col min="7427" max="7428" width="15.7109375" style="67" customWidth="1"/>
    <col min="7429" max="7679" width="9.140625" style="67"/>
    <col min="7680" max="7680" width="2.85546875" style="67" customWidth="1"/>
    <col min="7681" max="7681" width="0" style="67" hidden="1" customWidth="1"/>
    <col min="7682" max="7682" width="54.85546875" style="67" customWidth="1"/>
    <col min="7683" max="7684" width="15.7109375" style="67" customWidth="1"/>
    <col min="7685" max="7935" width="9.140625" style="67"/>
    <col min="7936" max="7936" width="2.85546875" style="67" customWidth="1"/>
    <col min="7937" max="7937" width="0" style="67" hidden="1" customWidth="1"/>
    <col min="7938" max="7938" width="54.85546875" style="67" customWidth="1"/>
    <col min="7939" max="7940" width="15.7109375" style="67" customWidth="1"/>
    <col min="7941" max="8191" width="9.140625" style="67"/>
    <col min="8192" max="8192" width="2.85546875" style="67" customWidth="1"/>
    <col min="8193" max="8193" width="0" style="67" hidden="1" customWidth="1"/>
    <col min="8194" max="8194" width="54.85546875" style="67" customWidth="1"/>
    <col min="8195" max="8196" width="15.7109375" style="67" customWidth="1"/>
    <col min="8197" max="8447" width="9.140625" style="67"/>
    <col min="8448" max="8448" width="2.85546875" style="67" customWidth="1"/>
    <col min="8449" max="8449" width="0" style="67" hidden="1" customWidth="1"/>
    <col min="8450" max="8450" width="54.85546875" style="67" customWidth="1"/>
    <col min="8451" max="8452" width="15.7109375" style="67" customWidth="1"/>
    <col min="8453" max="8703" width="9.140625" style="67"/>
    <col min="8704" max="8704" width="2.85546875" style="67" customWidth="1"/>
    <col min="8705" max="8705" width="0" style="67" hidden="1" customWidth="1"/>
    <col min="8706" max="8706" width="54.85546875" style="67" customWidth="1"/>
    <col min="8707" max="8708" width="15.7109375" style="67" customWidth="1"/>
    <col min="8709" max="8959" width="9.140625" style="67"/>
    <col min="8960" max="8960" width="2.85546875" style="67" customWidth="1"/>
    <col min="8961" max="8961" width="0" style="67" hidden="1" customWidth="1"/>
    <col min="8962" max="8962" width="54.85546875" style="67" customWidth="1"/>
    <col min="8963" max="8964" width="15.7109375" style="67" customWidth="1"/>
    <col min="8965" max="9215" width="9.140625" style="67"/>
    <col min="9216" max="9216" width="2.85546875" style="67" customWidth="1"/>
    <col min="9217" max="9217" width="0" style="67" hidden="1" customWidth="1"/>
    <col min="9218" max="9218" width="54.85546875" style="67" customWidth="1"/>
    <col min="9219" max="9220" width="15.7109375" style="67" customWidth="1"/>
    <col min="9221" max="9471" width="9.140625" style="67"/>
    <col min="9472" max="9472" width="2.85546875" style="67" customWidth="1"/>
    <col min="9473" max="9473" width="0" style="67" hidden="1" customWidth="1"/>
    <col min="9474" max="9474" width="54.85546875" style="67" customWidth="1"/>
    <col min="9475" max="9476" width="15.7109375" style="67" customWidth="1"/>
    <col min="9477" max="9727" width="9.140625" style="67"/>
    <col min="9728" max="9728" width="2.85546875" style="67" customWidth="1"/>
    <col min="9729" max="9729" width="0" style="67" hidden="1" customWidth="1"/>
    <col min="9730" max="9730" width="54.85546875" style="67" customWidth="1"/>
    <col min="9731" max="9732" width="15.7109375" style="67" customWidth="1"/>
    <col min="9733" max="9983" width="9.140625" style="67"/>
    <col min="9984" max="9984" width="2.85546875" style="67" customWidth="1"/>
    <col min="9985" max="9985" width="0" style="67" hidden="1" customWidth="1"/>
    <col min="9986" max="9986" width="54.85546875" style="67" customWidth="1"/>
    <col min="9987" max="9988" width="15.7109375" style="67" customWidth="1"/>
    <col min="9989" max="10239" width="9.140625" style="67"/>
    <col min="10240" max="10240" width="2.85546875" style="67" customWidth="1"/>
    <col min="10241" max="10241" width="0" style="67" hidden="1" customWidth="1"/>
    <col min="10242" max="10242" width="54.85546875" style="67" customWidth="1"/>
    <col min="10243" max="10244" width="15.7109375" style="67" customWidth="1"/>
    <col min="10245" max="10495" width="9.140625" style="67"/>
    <col min="10496" max="10496" width="2.85546875" style="67" customWidth="1"/>
    <col min="10497" max="10497" width="0" style="67" hidden="1" customWidth="1"/>
    <col min="10498" max="10498" width="54.85546875" style="67" customWidth="1"/>
    <col min="10499" max="10500" width="15.7109375" style="67" customWidth="1"/>
    <col min="10501" max="10751" width="9.140625" style="67"/>
    <col min="10752" max="10752" width="2.85546875" style="67" customWidth="1"/>
    <col min="10753" max="10753" width="0" style="67" hidden="1" customWidth="1"/>
    <col min="10754" max="10754" width="54.85546875" style="67" customWidth="1"/>
    <col min="10755" max="10756" width="15.7109375" style="67" customWidth="1"/>
    <col min="10757" max="11007" width="9.140625" style="67"/>
    <col min="11008" max="11008" width="2.85546875" style="67" customWidth="1"/>
    <col min="11009" max="11009" width="0" style="67" hidden="1" customWidth="1"/>
    <col min="11010" max="11010" width="54.85546875" style="67" customWidth="1"/>
    <col min="11011" max="11012" width="15.7109375" style="67" customWidth="1"/>
    <col min="11013" max="11263" width="9.140625" style="67"/>
    <col min="11264" max="11264" width="2.85546875" style="67" customWidth="1"/>
    <col min="11265" max="11265" width="0" style="67" hidden="1" customWidth="1"/>
    <col min="11266" max="11266" width="54.85546875" style="67" customWidth="1"/>
    <col min="11267" max="11268" width="15.7109375" style="67" customWidth="1"/>
    <col min="11269" max="11519" width="9.140625" style="67"/>
    <col min="11520" max="11520" width="2.85546875" style="67" customWidth="1"/>
    <col min="11521" max="11521" width="0" style="67" hidden="1" customWidth="1"/>
    <col min="11522" max="11522" width="54.85546875" style="67" customWidth="1"/>
    <col min="11523" max="11524" width="15.7109375" style="67" customWidth="1"/>
    <col min="11525" max="11775" width="9.140625" style="67"/>
    <col min="11776" max="11776" width="2.85546875" style="67" customWidth="1"/>
    <col min="11777" max="11777" width="0" style="67" hidden="1" customWidth="1"/>
    <col min="11778" max="11778" width="54.85546875" style="67" customWidth="1"/>
    <col min="11779" max="11780" width="15.7109375" style="67" customWidth="1"/>
    <col min="11781" max="12031" width="9.140625" style="67"/>
    <col min="12032" max="12032" width="2.85546875" style="67" customWidth="1"/>
    <col min="12033" max="12033" width="0" style="67" hidden="1" customWidth="1"/>
    <col min="12034" max="12034" width="54.85546875" style="67" customWidth="1"/>
    <col min="12035" max="12036" width="15.7109375" style="67" customWidth="1"/>
    <col min="12037" max="12287" width="9.140625" style="67"/>
    <col min="12288" max="12288" width="2.85546875" style="67" customWidth="1"/>
    <col min="12289" max="12289" width="0" style="67" hidden="1" customWidth="1"/>
    <col min="12290" max="12290" width="54.85546875" style="67" customWidth="1"/>
    <col min="12291" max="12292" width="15.7109375" style="67" customWidth="1"/>
    <col min="12293" max="12543" width="9.140625" style="67"/>
    <col min="12544" max="12544" width="2.85546875" style="67" customWidth="1"/>
    <col min="12545" max="12545" width="0" style="67" hidden="1" customWidth="1"/>
    <col min="12546" max="12546" width="54.85546875" style="67" customWidth="1"/>
    <col min="12547" max="12548" width="15.7109375" style="67" customWidth="1"/>
    <col min="12549" max="12799" width="9.140625" style="67"/>
    <col min="12800" max="12800" width="2.85546875" style="67" customWidth="1"/>
    <col min="12801" max="12801" width="0" style="67" hidden="1" customWidth="1"/>
    <col min="12802" max="12802" width="54.85546875" style="67" customWidth="1"/>
    <col min="12803" max="12804" width="15.7109375" style="67" customWidth="1"/>
    <col min="12805" max="13055" width="9.140625" style="67"/>
    <col min="13056" max="13056" width="2.85546875" style="67" customWidth="1"/>
    <col min="13057" max="13057" width="0" style="67" hidden="1" customWidth="1"/>
    <col min="13058" max="13058" width="54.85546875" style="67" customWidth="1"/>
    <col min="13059" max="13060" width="15.7109375" style="67" customWidth="1"/>
    <col min="13061" max="13311" width="9.140625" style="67"/>
    <col min="13312" max="13312" width="2.85546875" style="67" customWidth="1"/>
    <col min="13313" max="13313" width="0" style="67" hidden="1" customWidth="1"/>
    <col min="13314" max="13314" width="54.85546875" style="67" customWidth="1"/>
    <col min="13315" max="13316" width="15.7109375" style="67" customWidth="1"/>
    <col min="13317" max="13567" width="9.140625" style="67"/>
    <col min="13568" max="13568" width="2.85546875" style="67" customWidth="1"/>
    <col min="13569" max="13569" width="0" style="67" hidden="1" customWidth="1"/>
    <col min="13570" max="13570" width="54.85546875" style="67" customWidth="1"/>
    <col min="13571" max="13572" width="15.7109375" style="67" customWidth="1"/>
    <col min="13573" max="13823" width="9.140625" style="67"/>
    <col min="13824" max="13824" width="2.85546875" style="67" customWidth="1"/>
    <col min="13825" max="13825" width="0" style="67" hidden="1" customWidth="1"/>
    <col min="13826" max="13826" width="54.85546875" style="67" customWidth="1"/>
    <col min="13827" max="13828" width="15.7109375" style="67" customWidth="1"/>
    <col min="13829" max="14079" width="9.140625" style="67"/>
    <col min="14080" max="14080" width="2.85546875" style="67" customWidth="1"/>
    <col min="14081" max="14081" width="0" style="67" hidden="1" customWidth="1"/>
    <col min="14082" max="14082" width="54.85546875" style="67" customWidth="1"/>
    <col min="14083" max="14084" width="15.7109375" style="67" customWidth="1"/>
    <col min="14085" max="14335" width="9.140625" style="67"/>
    <col min="14336" max="14336" width="2.85546875" style="67" customWidth="1"/>
    <col min="14337" max="14337" width="0" style="67" hidden="1" customWidth="1"/>
    <col min="14338" max="14338" width="54.85546875" style="67" customWidth="1"/>
    <col min="14339" max="14340" width="15.7109375" style="67" customWidth="1"/>
    <col min="14341" max="14591" width="9.140625" style="67"/>
    <col min="14592" max="14592" width="2.85546875" style="67" customWidth="1"/>
    <col min="14593" max="14593" width="0" style="67" hidden="1" customWidth="1"/>
    <col min="14594" max="14594" width="54.85546875" style="67" customWidth="1"/>
    <col min="14595" max="14596" width="15.7109375" style="67" customWidth="1"/>
    <col min="14597" max="14847" width="9.140625" style="67"/>
    <col min="14848" max="14848" width="2.85546875" style="67" customWidth="1"/>
    <col min="14849" max="14849" width="0" style="67" hidden="1" customWidth="1"/>
    <col min="14850" max="14850" width="54.85546875" style="67" customWidth="1"/>
    <col min="14851" max="14852" width="15.7109375" style="67" customWidth="1"/>
    <col min="14853" max="15103" width="9.140625" style="67"/>
    <col min="15104" max="15104" width="2.85546875" style="67" customWidth="1"/>
    <col min="15105" max="15105" width="0" style="67" hidden="1" customWidth="1"/>
    <col min="15106" max="15106" width="54.85546875" style="67" customWidth="1"/>
    <col min="15107" max="15108" width="15.7109375" style="67" customWidth="1"/>
    <col min="15109" max="15359" width="9.140625" style="67"/>
    <col min="15360" max="15360" width="2.85546875" style="67" customWidth="1"/>
    <col min="15361" max="15361" width="0" style="67" hidden="1" customWidth="1"/>
    <col min="15362" max="15362" width="54.85546875" style="67" customWidth="1"/>
    <col min="15363" max="15364" width="15.7109375" style="67" customWidth="1"/>
    <col min="15365" max="15615" width="9.140625" style="67"/>
    <col min="15616" max="15616" width="2.85546875" style="67" customWidth="1"/>
    <col min="15617" max="15617" width="0" style="67" hidden="1" customWidth="1"/>
    <col min="15618" max="15618" width="54.85546875" style="67" customWidth="1"/>
    <col min="15619" max="15620" width="15.7109375" style="67" customWidth="1"/>
    <col min="15621" max="15871" width="9.140625" style="67"/>
    <col min="15872" max="15872" width="2.85546875" style="67" customWidth="1"/>
    <col min="15873" max="15873" width="0" style="67" hidden="1" customWidth="1"/>
    <col min="15874" max="15874" width="54.85546875" style="67" customWidth="1"/>
    <col min="15875" max="15876" width="15.7109375" style="67" customWidth="1"/>
    <col min="15877" max="16127" width="9.140625" style="67"/>
    <col min="16128" max="16128" width="2.85546875" style="67" customWidth="1"/>
    <col min="16129" max="16129" width="0" style="67" hidden="1" customWidth="1"/>
    <col min="16130" max="16130" width="54.85546875" style="67" customWidth="1"/>
    <col min="16131" max="16132" width="15.7109375" style="67" customWidth="1"/>
    <col min="16133" max="16384" width="9.140625" style="67"/>
  </cols>
  <sheetData>
    <row r="1" spans="1:7" ht="5.25" customHeight="1" x14ac:dyDescent="0.3"/>
    <row r="2" spans="1:7" x14ac:dyDescent="0.3">
      <c r="A2" s="93"/>
      <c r="B2" s="94"/>
      <c r="C2" s="95"/>
      <c r="D2" s="256"/>
    </row>
    <row r="3" spans="1:7" x14ac:dyDescent="0.3">
      <c r="B3" s="96"/>
      <c r="C3" s="97"/>
    </row>
    <row r="4" spans="1:7" ht="5.25" customHeight="1" x14ac:dyDescent="0.3">
      <c r="B4" s="96"/>
      <c r="C4" s="97"/>
    </row>
    <row r="5" spans="1:7" x14ac:dyDescent="0.3">
      <c r="B5" s="98"/>
      <c r="C5" s="98" t="s">
        <v>455</v>
      </c>
    </row>
    <row r="6" spans="1:7" x14ac:dyDescent="0.3">
      <c r="B6" s="56"/>
      <c r="C6" s="98" t="s">
        <v>359</v>
      </c>
    </row>
    <row r="7" spans="1:7" x14ac:dyDescent="0.3">
      <c r="A7" s="99"/>
      <c r="B7" s="100"/>
      <c r="C7" s="101"/>
      <c r="D7" s="257"/>
    </row>
    <row r="9" spans="1:7" ht="17.25" thickBot="1" x14ac:dyDescent="0.35">
      <c r="C9" s="275" t="s">
        <v>456</v>
      </c>
      <c r="D9" s="291" t="s">
        <v>457</v>
      </c>
      <c r="E9" s="291"/>
      <c r="F9" s="291" t="s">
        <v>458</v>
      </c>
      <c r="G9" s="291"/>
    </row>
    <row r="10" spans="1:7" ht="17.25" thickBot="1" x14ac:dyDescent="0.35">
      <c r="C10" s="276" t="s">
        <v>459</v>
      </c>
      <c r="D10" s="277" t="s">
        <v>460</v>
      </c>
      <c r="E10" s="278">
        <v>45291</v>
      </c>
      <c r="F10" s="278">
        <v>45657</v>
      </c>
      <c r="G10" s="278">
        <v>45291</v>
      </c>
    </row>
    <row r="11" spans="1:7" x14ac:dyDescent="0.3">
      <c r="C11" s="279" t="s">
        <v>461</v>
      </c>
      <c r="D11" s="280">
        <v>45.8</v>
      </c>
      <c r="E11" s="280">
        <v>179.2</v>
      </c>
      <c r="F11" s="280">
        <v>12.3</v>
      </c>
      <c r="G11" s="280">
        <v>6.5</v>
      </c>
    </row>
    <row r="12" spans="1:7" x14ac:dyDescent="0.3">
      <c r="C12" s="279" t="s">
        <v>462</v>
      </c>
      <c r="D12" s="280">
        <v>17</v>
      </c>
      <c r="E12" s="280">
        <v>0</v>
      </c>
      <c r="F12" s="280">
        <v>0</v>
      </c>
      <c r="G12" s="280">
        <v>103.2</v>
      </c>
    </row>
    <row r="13" spans="1:7" ht="32.25" x14ac:dyDescent="0.3">
      <c r="C13" s="279" t="s">
        <v>463</v>
      </c>
      <c r="D13" s="292" t="s">
        <v>464</v>
      </c>
      <c r="E13" s="292" t="s">
        <v>464</v>
      </c>
      <c r="F13" s="281"/>
      <c r="G13" s="281"/>
    </row>
    <row r="14" spans="1:7" ht="32.25" x14ac:dyDescent="0.3">
      <c r="C14" s="279" t="s">
        <v>465</v>
      </c>
      <c r="D14" s="292" t="s">
        <v>464</v>
      </c>
      <c r="E14" s="292" t="s">
        <v>464</v>
      </c>
      <c r="F14" s="281"/>
      <c r="G14" s="281"/>
    </row>
    <row r="15" spans="1:7" x14ac:dyDescent="0.3">
      <c r="C15" s="279" t="s">
        <v>468</v>
      </c>
      <c r="D15" s="292" t="s">
        <v>464</v>
      </c>
      <c r="E15" s="292" t="s">
        <v>464</v>
      </c>
      <c r="F15" s="281"/>
      <c r="G15" s="281"/>
    </row>
    <row r="16" spans="1:7" x14ac:dyDescent="0.3">
      <c r="C16" s="279" t="s">
        <v>469</v>
      </c>
      <c r="D16" s="292" t="s">
        <v>464</v>
      </c>
      <c r="E16" s="292" t="s">
        <v>464</v>
      </c>
      <c r="F16" s="281"/>
      <c r="G16" s="281"/>
    </row>
    <row r="17" spans="3:7" x14ac:dyDescent="0.3">
      <c r="C17" s="282" t="s">
        <v>466</v>
      </c>
      <c r="D17" s="283">
        <v>45.8</v>
      </c>
      <c r="E17" s="283">
        <v>179.2</v>
      </c>
      <c r="F17" s="283">
        <v>12.3</v>
      </c>
      <c r="G17" s="283">
        <v>103.2</v>
      </c>
    </row>
    <row r="18" spans="3:7" ht="17.25" thickBot="1" x14ac:dyDescent="0.35">
      <c r="C18" s="284" t="s">
        <v>459</v>
      </c>
      <c r="D18" s="290" t="s">
        <v>460</v>
      </c>
      <c r="E18" s="290"/>
      <c r="F18" s="290">
        <v>45291</v>
      </c>
      <c r="G18" s="290"/>
    </row>
    <row r="19" spans="3:7" x14ac:dyDescent="0.3">
      <c r="C19" s="285" t="s">
        <v>467</v>
      </c>
      <c r="D19" s="286">
        <v>8072.1</v>
      </c>
      <c r="E19" s="286"/>
      <c r="F19" s="287">
        <v>5958.5</v>
      </c>
      <c r="G19" s="287"/>
    </row>
    <row r="20" spans="3:7" x14ac:dyDescent="0.3">
      <c r="C20" s="288" t="s">
        <v>148</v>
      </c>
      <c r="D20" s="289"/>
      <c r="E20" s="289"/>
      <c r="F20" s="289"/>
      <c r="G20" s="289"/>
    </row>
  </sheetData>
  <mergeCells count="2">
    <mergeCell ref="D9:E9"/>
    <mergeCell ref="F9:G9"/>
  </mergeCells>
  <pageMargins left="0.7" right="0.7" top="0.75" bottom="0.75"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9BBF2-38CC-4927-8594-03B4D53BFA6C}">
  <sheetPr>
    <tabColor theme="0" tint="-0.14999847407452621"/>
  </sheetPr>
  <dimension ref="A1:D14"/>
  <sheetViews>
    <sheetView showGridLines="0" topLeftCell="A4" zoomScale="80" zoomScaleNormal="80" workbookViewId="0">
      <selection activeCell="D12" sqref="D12"/>
    </sheetView>
  </sheetViews>
  <sheetFormatPr defaultRowHeight="16.5" x14ac:dyDescent="0.3"/>
  <cols>
    <col min="1" max="1" width="2.85546875" style="67" customWidth="1"/>
    <col min="2" max="2" width="5.7109375" style="118" customWidth="1"/>
    <col min="3" max="3" width="77.7109375" style="67" customWidth="1"/>
    <col min="4" max="4" width="212.7109375" style="67" customWidth="1"/>
    <col min="5" max="255" width="9.140625" style="67"/>
    <col min="256" max="256" width="2.85546875" style="67" customWidth="1"/>
    <col min="257" max="257" width="0" style="67" hidden="1" customWidth="1"/>
    <col min="258" max="258" width="54.85546875" style="67" customWidth="1"/>
    <col min="259" max="260" width="15.7109375" style="67" customWidth="1"/>
    <col min="261" max="511" width="9.140625" style="67"/>
    <col min="512" max="512" width="2.85546875" style="67" customWidth="1"/>
    <col min="513" max="513" width="0" style="67" hidden="1" customWidth="1"/>
    <col min="514" max="514" width="54.85546875" style="67" customWidth="1"/>
    <col min="515" max="516" width="15.7109375" style="67" customWidth="1"/>
    <col min="517" max="767" width="9.140625" style="67"/>
    <col min="768" max="768" width="2.85546875" style="67" customWidth="1"/>
    <col min="769" max="769" width="0" style="67" hidden="1" customWidth="1"/>
    <col min="770" max="770" width="54.85546875" style="67" customWidth="1"/>
    <col min="771" max="772" width="15.7109375" style="67" customWidth="1"/>
    <col min="773" max="1023" width="9.140625" style="67"/>
    <col min="1024" max="1024" width="2.85546875" style="67" customWidth="1"/>
    <col min="1025" max="1025" width="0" style="67" hidden="1" customWidth="1"/>
    <col min="1026" max="1026" width="54.85546875" style="67" customWidth="1"/>
    <col min="1027" max="1028" width="15.7109375" style="67" customWidth="1"/>
    <col min="1029" max="1279" width="9.140625" style="67"/>
    <col min="1280" max="1280" width="2.85546875" style="67" customWidth="1"/>
    <col min="1281" max="1281" width="0" style="67" hidden="1" customWidth="1"/>
    <col min="1282" max="1282" width="54.85546875" style="67" customWidth="1"/>
    <col min="1283" max="1284" width="15.7109375" style="67" customWidth="1"/>
    <col min="1285" max="1535" width="9.140625" style="67"/>
    <col min="1536" max="1536" width="2.85546875" style="67" customWidth="1"/>
    <col min="1537" max="1537" width="0" style="67" hidden="1" customWidth="1"/>
    <col min="1538" max="1538" width="54.85546875" style="67" customWidth="1"/>
    <col min="1539" max="1540" width="15.7109375" style="67" customWidth="1"/>
    <col min="1541" max="1791" width="9.140625" style="67"/>
    <col min="1792" max="1792" width="2.85546875" style="67" customWidth="1"/>
    <col min="1793" max="1793" width="0" style="67" hidden="1" customWidth="1"/>
    <col min="1794" max="1794" width="54.85546875" style="67" customWidth="1"/>
    <col min="1795" max="1796" width="15.7109375" style="67" customWidth="1"/>
    <col min="1797" max="2047" width="9.140625" style="67"/>
    <col min="2048" max="2048" width="2.85546875" style="67" customWidth="1"/>
    <col min="2049" max="2049" width="0" style="67" hidden="1" customWidth="1"/>
    <col min="2050" max="2050" width="54.85546875" style="67" customWidth="1"/>
    <col min="2051" max="2052" width="15.7109375" style="67" customWidth="1"/>
    <col min="2053" max="2303" width="9.140625" style="67"/>
    <col min="2304" max="2304" width="2.85546875" style="67" customWidth="1"/>
    <col min="2305" max="2305" width="0" style="67" hidden="1" customWidth="1"/>
    <col min="2306" max="2306" width="54.85546875" style="67" customWidth="1"/>
    <col min="2307" max="2308" width="15.7109375" style="67" customWidth="1"/>
    <col min="2309" max="2559" width="9.140625" style="67"/>
    <col min="2560" max="2560" width="2.85546875" style="67" customWidth="1"/>
    <col min="2561" max="2561" width="0" style="67" hidden="1" customWidth="1"/>
    <col min="2562" max="2562" width="54.85546875" style="67" customWidth="1"/>
    <col min="2563" max="2564" width="15.7109375" style="67" customWidth="1"/>
    <col min="2565" max="2815" width="9.140625" style="67"/>
    <col min="2816" max="2816" width="2.85546875" style="67" customWidth="1"/>
    <col min="2817" max="2817" width="0" style="67" hidden="1" customWidth="1"/>
    <col min="2818" max="2818" width="54.85546875" style="67" customWidth="1"/>
    <col min="2819" max="2820" width="15.7109375" style="67" customWidth="1"/>
    <col min="2821" max="3071" width="9.140625" style="67"/>
    <col min="3072" max="3072" width="2.85546875" style="67" customWidth="1"/>
    <col min="3073" max="3073" width="0" style="67" hidden="1" customWidth="1"/>
    <col min="3074" max="3074" width="54.85546875" style="67" customWidth="1"/>
    <col min="3075" max="3076" width="15.7109375" style="67" customWidth="1"/>
    <col min="3077" max="3327" width="9.140625" style="67"/>
    <col min="3328" max="3328" width="2.85546875" style="67" customWidth="1"/>
    <col min="3329" max="3329" width="0" style="67" hidden="1" customWidth="1"/>
    <col min="3330" max="3330" width="54.85546875" style="67" customWidth="1"/>
    <col min="3331" max="3332" width="15.7109375" style="67" customWidth="1"/>
    <col min="3333" max="3583" width="9.140625" style="67"/>
    <col min="3584" max="3584" width="2.85546875" style="67" customWidth="1"/>
    <col min="3585" max="3585" width="0" style="67" hidden="1" customWidth="1"/>
    <col min="3586" max="3586" width="54.85546875" style="67" customWidth="1"/>
    <col min="3587" max="3588" width="15.7109375" style="67" customWidth="1"/>
    <col min="3589" max="3839" width="9.140625" style="67"/>
    <col min="3840" max="3840" width="2.85546875" style="67" customWidth="1"/>
    <col min="3841" max="3841" width="0" style="67" hidden="1" customWidth="1"/>
    <col min="3842" max="3842" width="54.85546875" style="67" customWidth="1"/>
    <col min="3843" max="3844" width="15.7109375" style="67" customWidth="1"/>
    <col min="3845" max="4095" width="9.140625" style="67"/>
    <col min="4096" max="4096" width="2.85546875" style="67" customWidth="1"/>
    <col min="4097" max="4097" width="0" style="67" hidden="1" customWidth="1"/>
    <col min="4098" max="4098" width="54.85546875" style="67" customWidth="1"/>
    <col min="4099" max="4100" width="15.7109375" style="67" customWidth="1"/>
    <col min="4101" max="4351" width="9.140625" style="67"/>
    <col min="4352" max="4352" width="2.85546875" style="67" customWidth="1"/>
    <col min="4353" max="4353" width="0" style="67" hidden="1" customWidth="1"/>
    <col min="4354" max="4354" width="54.85546875" style="67" customWidth="1"/>
    <col min="4355" max="4356" width="15.7109375" style="67" customWidth="1"/>
    <col min="4357" max="4607" width="9.140625" style="67"/>
    <col min="4608" max="4608" width="2.85546875" style="67" customWidth="1"/>
    <col min="4609" max="4609" width="0" style="67" hidden="1" customWidth="1"/>
    <col min="4610" max="4610" width="54.85546875" style="67" customWidth="1"/>
    <col min="4611" max="4612" width="15.7109375" style="67" customWidth="1"/>
    <col min="4613" max="4863" width="9.140625" style="67"/>
    <col min="4864" max="4864" width="2.85546875" style="67" customWidth="1"/>
    <col min="4865" max="4865" width="0" style="67" hidden="1" customWidth="1"/>
    <col min="4866" max="4866" width="54.85546875" style="67" customWidth="1"/>
    <col min="4867" max="4868" width="15.7109375" style="67" customWidth="1"/>
    <col min="4869" max="5119" width="9.140625" style="67"/>
    <col min="5120" max="5120" width="2.85546875" style="67" customWidth="1"/>
    <col min="5121" max="5121" width="0" style="67" hidden="1" customWidth="1"/>
    <col min="5122" max="5122" width="54.85546875" style="67" customWidth="1"/>
    <col min="5123" max="5124" width="15.7109375" style="67" customWidth="1"/>
    <col min="5125" max="5375" width="9.140625" style="67"/>
    <col min="5376" max="5376" width="2.85546875" style="67" customWidth="1"/>
    <col min="5377" max="5377" width="0" style="67" hidden="1" customWidth="1"/>
    <col min="5378" max="5378" width="54.85546875" style="67" customWidth="1"/>
    <col min="5379" max="5380" width="15.7109375" style="67" customWidth="1"/>
    <col min="5381" max="5631" width="9.140625" style="67"/>
    <col min="5632" max="5632" width="2.85546875" style="67" customWidth="1"/>
    <col min="5633" max="5633" width="0" style="67" hidden="1" customWidth="1"/>
    <col min="5634" max="5634" width="54.85546875" style="67" customWidth="1"/>
    <col min="5635" max="5636" width="15.7109375" style="67" customWidth="1"/>
    <col min="5637" max="5887" width="9.140625" style="67"/>
    <col min="5888" max="5888" width="2.85546875" style="67" customWidth="1"/>
    <col min="5889" max="5889" width="0" style="67" hidden="1" customWidth="1"/>
    <col min="5890" max="5890" width="54.85546875" style="67" customWidth="1"/>
    <col min="5891" max="5892" width="15.7109375" style="67" customWidth="1"/>
    <col min="5893" max="6143" width="9.140625" style="67"/>
    <col min="6144" max="6144" width="2.85546875" style="67" customWidth="1"/>
    <col min="6145" max="6145" width="0" style="67" hidden="1" customWidth="1"/>
    <col min="6146" max="6146" width="54.85546875" style="67" customWidth="1"/>
    <col min="6147" max="6148" width="15.7109375" style="67" customWidth="1"/>
    <col min="6149" max="6399" width="9.140625" style="67"/>
    <col min="6400" max="6400" width="2.85546875" style="67" customWidth="1"/>
    <col min="6401" max="6401" width="0" style="67" hidden="1" customWidth="1"/>
    <col min="6402" max="6402" width="54.85546875" style="67" customWidth="1"/>
    <col min="6403" max="6404" width="15.7109375" style="67" customWidth="1"/>
    <col min="6405" max="6655" width="9.140625" style="67"/>
    <col min="6656" max="6656" width="2.85546875" style="67" customWidth="1"/>
    <col min="6657" max="6657" width="0" style="67" hidden="1" customWidth="1"/>
    <col min="6658" max="6658" width="54.85546875" style="67" customWidth="1"/>
    <col min="6659" max="6660" width="15.7109375" style="67" customWidth="1"/>
    <col min="6661" max="6911" width="9.140625" style="67"/>
    <col min="6912" max="6912" width="2.85546875" style="67" customWidth="1"/>
    <col min="6913" max="6913" width="0" style="67" hidden="1" customWidth="1"/>
    <col min="6914" max="6914" width="54.85546875" style="67" customWidth="1"/>
    <col min="6915" max="6916" width="15.7109375" style="67" customWidth="1"/>
    <col min="6917" max="7167" width="9.140625" style="67"/>
    <col min="7168" max="7168" width="2.85546875" style="67" customWidth="1"/>
    <col min="7169" max="7169" width="0" style="67" hidden="1" customWidth="1"/>
    <col min="7170" max="7170" width="54.85546875" style="67" customWidth="1"/>
    <col min="7171" max="7172" width="15.7109375" style="67" customWidth="1"/>
    <col min="7173" max="7423" width="9.140625" style="67"/>
    <col min="7424" max="7424" width="2.85546875" style="67" customWidth="1"/>
    <col min="7425" max="7425" width="0" style="67" hidden="1" customWidth="1"/>
    <col min="7426" max="7426" width="54.85546875" style="67" customWidth="1"/>
    <col min="7427" max="7428" width="15.7109375" style="67" customWidth="1"/>
    <col min="7429" max="7679" width="9.140625" style="67"/>
    <col min="7680" max="7680" width="2.85546875" style="67" customWidth="1"/>
    <col min="7681" max="7681" width="0" style="67" hidden="1" customWidth="1"/>
    <col min="7682" max="7682" width="54.85546875" style="67" customWidth="1"/>
    <col min="7683" max="7684" width="15.7109375" style="67" customWidth="1"/>
    <col min="7685" max="7935" width="9.140625" style="67"/>
    <col min="7936" max="7936" width="2.85546875" style="67" customWidth="1"/>
    <col min="7937" max="7937" width="0" style="67" hidden="1" customWidth="1"/>
    <col min="7938" max="7938" width="54.85546875" style="67" customWidth="1"/>
    <col min="7939" max="7940" width="15.7109375" style="67" customWidth="1"/>
    <col min="7941" max="8191" width="9.140625" style="67"/>
    <col min="8192" max="8192" width="2.85546875" style="67" customWidth="1"/>
    <col min="8193" max="8193" width="0" style="67" hidden="1" customWidth="1"/>
    <col min="8194" max="8194" width="54.85546875" style="67" customWidth="1"/>
    <col min="8195" max="8196" width="15.7109375" style="67" customWidth="1"/>
    <col min="8197" max="8447" width="9.140625" style="67"/>
    <col min="8448" max="8448" width="2.85546875" style="67" customWidth="1"/>
    <col min="8449" max="8449" width="0" style="67" hidden="1" customWidth="1"/>
    <col min="8450" max="8450" width="54.85546875" style="67" customWidth="1"/>
    <col min="8451" max="8452" width="15.7109375" style="67" customWidth="1"/>
    <col min="8453" max="8703" width="9.140625" style="67"/>
    <col min="8704" max="8704" width="2.85546875" style="67" customWidth="1"/>
    <col min="8705" max="8705" width="0" style="67" hidden="1" customWidth="1"/>
    <col min="8706" max="8706" width="54.85546875" style="67" customWidth="1"/>
    <col min="8707" max="8708" width="15.7109375" style="67" customWidth="1"/>
    <col min="8709" max="8959" width="9.140625" style="67"/>
    <col min="8960" max="8960" width="2.85546875" style="67" customWidth="1"/>
    <col min="8961" max="8961" width="0" style="67" hidden="1" customWidth="1"/>
    <col min="8962" max="8962" width="54.85546875" style="67" customWidth="1"/>
    <col min="8963" max="8964" width="15.7109375" style="67" customWidth="1"/>
    <col min="8965" max="9215" width="9.140625" style="67"/>
    <col min="9216" max="9216" width="2.85546875" style="67" customWidth="1"/>
    <col min="9217" max="9217" width="0" style="67" hidden="1" customWidth="1"/>
    <col min="9218" max="9218" width="54.85546875" style="67" customWidth="1"/>
    <col min="9219" max="9220" width="15.7109375" style="67" customWidth="1"/>
    <col min="9221" max="9471" width="9.140625" style="67"/>
    <col min="9472" max="9472" width="2.85546875" style="67" customWidth="1"/>
    <col min="9473" max="9473" width="0" style="67" hidden="1" customWidth="1"/>
    <col min="9474" max="9474" width="54.85546875" style="67" customWidth="1"/>
    <col min="9475" max="9476" width="15.7109375" style="67" customWidth="1"/>
    <col min="9477" max="9727" width="9.140625" style="67"/>
    <col min="9728" max="9728" width="2.85546875" style="67" customWidth="1"/>
    <col min="9729" max="9729" width="0" style="67" hidden="1" customWidth="1"/>
    <col min="9730" max="9730" width="54.85546875" style="67" customWidth="1"/>
    <col min="9731" max="9732" width="15.7109375" style="67" customWidth="1"/>
    <col min="9733" max="9983" width="9.140625" style="67"/>
    <col min="9984" max="9984" width="2.85546875" style="67" customWidth="1"/>
    <col min="9985" max="9985" width="0" style="67" hidden="1" customWidth="1"/>
    <col min="9986" max="9986" width="54.85546875" style="67" customWidth="1"/>
    <col min="9987" max="9988" width="15.7109375" style="67" customWidth="1"/>
    <col min="9989" max="10239" width="9.140625" style="67"/>
    <col min="10240" max="10240" width="2.85546875" style="67" customWidth="1"/>
    <col min="10241" max="10241" width="0" style="67" hidden="1" customWidth="1"/>
    <col min="10242" max="10242" width="54.85546875" style="67" customWidth="1"/>
    <col min="10243" max="10244" width="15.7109375" style="67" customWidth="1"/>
    <col min="10245" max="10495" width="9.140625" style="67"/>
    <col min="10496" max="10496" width="2.85546875" style="67" customWidth="1"/>
    <col min="10497" max="10497" width="0" style="67" hidden="1" customWidth="1"/>
    <col min="10498" max="10498" width="54.85546875" style="67" customWidth="1"/>
    <col min="10499" max="10500" width="15.7109375" style="67" customWidth="1"/>
    <col min="10501" max="10751" width="9.140625" style="67"/>
    <col min="10752" max="10752" width="2.85546875" style="67" customWidth="1"/>
    <col min="10753" max="10753" width="0" style="67" hidden="1" customWidth="1"/>
    <col min="10754" max="10754" width="54.85546875" style="67" customWidth="1"/>
    <col min="10755" max="10756" width="15.7109375" style="67" customWidth="1"/>
    <col min="10757" max="11007" width="9.140625" style="67"/>
    <col min="11008" max="11008" width="2.85546875" style="67" customWidth="1"/>
    <col min="11009" max="11009" width="0" style="67" hidden="1" customWidth="1"/>
    <col min="11010" max="11010" width="54.85546875" style="67" customWidth="1"/>
    <col min="11011" max="11012" width="15.7109375" style="67" customWidth="1"/>
    <col min="11013" max="11263" width="9.140625" style="67"/>
    <col min="11264" max="11264" width="2.85546875" style="67" customWidth="1"/>
    <col min="11265" max="11265" width="0" style="67" hidden="1" customWidth="1"/>
    <col min="11266" max="11266" width="54.85546875" style="67" customWidth="1"/>
    <col min="11267" max="11268" width="15.7109375" style="67" customWidth="1"/>
    <col min="11269" max="11519" width="9.140625" style="67"/>
    <col min="11520" max="11520" width="2.85546875" style="67" customWidth="1"/>
    <col min="11521" max="11521" width="0" style="67" hidden="1" customWidth="1"/>
    <col min="11522" max="11522" width="54.85546875" style="67" customWidth="1"/>
    <col min="11523" max="11524" width="15.7109375" style="67" customWidth="1"/>
    <col min="11525" max="11775" width="9.140625" style="67"/>
    <col min="11776" max="11776" width="2.85546875" style="67" customWidth="1"/>
    <col min="11777" max="11777" width="0" style="67" hidden="1" customWidth="1"/>
    <col min="11778" max="11778" width="54.85546875" style="67" customWidth="1"/>
    <col min="11779" max="11780" width="15.7109375" style="67" customWidth="1"/>
    <col min="11781" max="12031" width="9.140625" style="67"/>
    <col min="12032" max="12032" width="2.85546875" style="67" customWidth="1"/>
    <col min="12033" max="12033" width="0" style="67" hidden="1" customWidth="1"/>
    <col min="12034" max="12034" width="54.85546875" style="67" customWidth="1"/>
    <col min="12035" max="12036" width="15.7109375" style="67" customWidth="1"/>
    <col min="12037" max="12287" width="9.140625" style="67"/>
    <col min="12288" max="12288" width="2.85546875" style="67" customWidth="1"/>
    <col min="12289" max="12289" width="0" style="67" hidden="1" customWidth="1"/>
    <col min="12290" max="12290" width="54.85546875" style="67" customWidth="1"/>
    <col min="12291" max="12292" width="15.7109375" style="67" customWidth="1"/>
    <col min="12293" max="12543" width="9.140625" style="67"/>
    <col min="12544" max="12544" width="2.85546875" style="67" customWidth="1"/>
    <col min="12545" max="12545" width="0" style="67" hidden="1" customWidth="1"/>
    <col min="12546" max="12546" width="54.85546875" style="67" customWidth="1"/>
    <col min="12547" max="12548" width="15.7109375" style="67" customWidth="1"/>
    <col min="12549" max="12799" width="9.140625" style="67"/>
    <col min="12800" max="12800" width="2.85546875" style="67" customWidth="1"/>
    <col min="12801" max="12801" width="0" style="67" hidden="1" customWidth="1"/>
    <col min="12802" max="12802" width="54.85546875" style="67" customWidth="1"/>
    <col min="12803" max="12804" width="15.7109375" style="67" customWidth="1"/>
    <col min="12805" max="13055" width="9.140625" style="67"/>
    <col min="13056" max="13056" width="2.85546875" style="67" customWidth="1"/>
    <col min="13057" max="13057" width="0" style="67" hidden="1" customWidth="1"/>
    <col min="13058" max="13058" width="54.85546875" style="67" customWidth="1"/>
    <col min="13059" max="13060" width="15.7109375" style="67" customWidth="1"/>
    <col min="13061" max="13311" width="9.140625" style="67"/>
    <col min="13312" max="13312" width="2.85546875" style="67" customWidth="1"/>
    <col min="13313" max="13313" width="0" style="67" hidden="1" customWidth="1"/>
    <col min="13314" max="13314" width="54.85546875" style="67" customWidth="1"/>
    <col min="13315" max="13316" width="15.7109375" style="67" customWidth="1"/>
    <col min="13317" max="13567" width="9.140625" style="67"/>
    <col min="13568" max="13568" width="2.85546875" style="67" customWidth="1"/>
    <col min="13569" max="13569" width="0" style="67" hidden="1" customWidth="1"/>
    <col min="13570" max="13570" width="54.85546875" style="67" customWidth="1"/>
    <col min="13571" max="13572" width="15.7109375" style="67" customWidth="1"/>
    <col min="13573" max="13823" width="9.140625" style="67"/>
    <col min="13824" max="13824" width="2.85546875" style="67" customWidth="1"/>
    <col min="13825" max="13825" width="0" style="67" hidden="1" customWidth="1"/>
    <col min="13826" max="13826" width="54.85546875" style="67" customWidth="1"/>
    <col min="13827" max="13828" width="15.7109375" style="67" customWidth="1"/>
    <col min="13829" max="14079" width="9.140625" style="67"/>
    <col min="14080" max="14080" width="2.85546875" style="67" customWidth="1"/>
    <col min="14081" max="14081" width="0" style="67" hidden="1" customWidth="1"/>
    <col min="14082" max="14082" width="54.85546875" style="67" customWidth="1"/>
    <col min="14083" max="14084" width="15.7109375" style="67" customWidth="1"/>
    <col min="14085" max="14335" width="9.140625" style="67"/>
    <col min="14336" max="14336" width="2.85546875" style="67" customWidth="1"/>
    <col min="14337" max="14337" width="0" style="67" hidden="1" customWidth="1"/>
    <col min="14338" max="14338" width="54.85546875" style="67" customWidth="1"/>
    <col min="14339" max="14340" width="15.7109375" style="67" customWidth="1"/>
    <col min="14341" max="14591" width="9.140625" style="67"/>
    <col min="14592" max="14592" width="2.85546875" style="67" customWidth="1"/>
    <col min="14593" max="14593" width="0" style="67" hidden="1" customWidth="1"/>
    <col min="14594" max="14594" width="54.85546875" style="67" customWidth="1"/>
    <col min="14595" max="14596" width="15.7109375" style="67" customWidth="1"/>
    <col min="14597" max="14847" width="9.140625" style="67"/>
    <col min="14848" max="14848" width="2.85546875" style="67" customWidth="1"/>
    <col min="14849" max="14849" width="0" style="67" hidden="1" customWidth="1"/>
    <col min="14850" max="14850" width="54.85546875" style="67" customWidth="1"/>
    <col min="14851" max="14852" width="15.7109375" style="67" customWidth="1"/>
    <col min="14853" max="15103" width="9.140625" style="67"/>
    <col min="15104" max="15104" width="2.85546875" style="67" customWidth="1"/>
    <col min="15105" max="15105" width="0" style="67" hidden="1" customWidth="1"/>
    <col min="15106" max="15106" width="54.85546875" style="67" customWidth="1"/>
    <col min="15107" max="15108" width="15.7109375" style="67" customWidth="1"/>
    <col min="15109" max="15359" width="9.140625" style="67"/>
    <col min="15360" max="15360" width="2.85546875" style="67" customWidth="1"/>
    <col min="15361" max="15361" width="0" style="67" hidden="1" customWidth="1"/>
    <col min="15362" max="15362" width="54.85546875" style="67" customWidth="1"/>
    <col min="15363" max="15364" width="15.7109375" style="67" customWidth="1"/>
    <col min="15365" max="15615" width="9.140625" style="67"/>
    <col min="15616" max="15616" width="2.85546875" style="67" customWidth="1"/>
    <col min="15617" max="15617" width="0" style="67" hidden="1" customWidth="1"/>
    <col min="15618" max="15618" width="54.85546875" style="67" customWidth="1"/>
    <col min="15619" max="15620" width="15.7109375" style="67" customWidth="1"/>
    <col min="15621" max="15871" width="9.140625" style="67"/>
    <col min="15872" max="15872" width="2.85546875" style="67" customWidth="1"/>
    <col min="15873" max="15873" width="0" style="67" hidden="1" customWidth="1"/>
    <col min="15874" max="15874" width="54.85546875" style="67" customWidth="1"/>
    <col min="15875" max="15876" width="15.7109375" style="67" customWidth="1"/>
    <col min="15877" max="16127" width="9.140625" style="67"/>
    <col min="16128" max="16128" width="2.85546875" style="67" customWidth="1"/>
    <col min="16129" max="16129" width="0" style="67" hidden="1" customWidth="1"/>
    <col min="16130" max="16130" width="54.85546875" style="67" customWidth="1"/>
    <col min="16131" max="16132" width="15.7109375" style="67" customWidth="1"/>
    <col min="16133" max="16384" width="9.140625" style="67"/>
  </cols>
  <sheetData>
    <row r="1" spans="1:4" ht="5.25" customHeight="1" x14ac:dyDescent="0.3"/>
    <row r="2" spans="1:4" x14ac:dyDescent="0.3">
      <c r="A2" s="93"/>
      <c r="B2" s="94"/>
      <c r="C2" s="95"/>
      <c r="D2" s="95"/>
    </row>
    <row r="3" spans="1:4" x14ac:dyDescent="0.3">
      <c r="B3" s="96"/>
      <c r="C3" s="97"/>
    </row>
    <row r="4" spans="1:4" ht="5.25" customHeight="1" x14ac:dyDescent="0.3">
      <c r="B4" s="96"/>
      <c r="C4" s="97"/>
    </row>
    <row r="5" spans="1:4" x14ac:dyDescent="0.3">
      <c r="B5" s="98"/>
      <c r="C5" s="98" t="s">
        <v>421</v>
      </c>
    </row>
    <row r="6" spans="1:4" x14ac:dyDescent="0.3">
      <c r="B6" s="56"/>
      <c r="C6" s="98" t="s">
        <v>359</v>
      </c>
    </row>
    <row r="7" spans="1:4" x14ac:dyDescent="0.3">
      <c r="A7" s="99"/>
      <c r="B7" s="100"/>
      <c r="C7" s="101"/>
      <c r="D7" s="101"/>
    </row>
    <row r="8" spans="1:4" x14ac:dyDescent="0.3">
      <c r="C8" s="252" t="s">
        <v>422</v>
      </c>
      <c r="D8" s="254" t="s">
        <v>364</v>
      </c>
    </row>
    <row r="9" spans="1:4" ht="255" x14ac:dyDescent="0.3">
      <c r="C9" s="253" t="s">
        <v>423</v>
      </c>
      <c r="D9" s="253" t="s">
        <v>415</v>
      </c>
    </row>
    <row r="10" spans="1:4" ht="75" x14ac:dyDescent="0.3">
      <c r="C10" s="253" t="s">
        <v>424</v>
      </c>
      <c r="D10" s="253" t="s">
        <v>416</v>
      </c>
    </row>
    <row r="11" spans="1:4" ht="165" x14ac:dyDescent="0.3">
      <c r="C11" s="253" t="s">
        <v>425</v>
      </c>
      <c r="D11" s="253" t="s">
        <v>417</v>
      </c>
    </row>
    <row r="12" spans="1:4" ht="105" x14ac:dyDescent="0.3">
      <c r="C12" s="253" t="s">
        <v>426</v>
      </c>
      <c r="D12" s="253" t="s">
        <v>418</v>
      </c>
    </row>
    <row r="13" spans="1:4" ht="45" x14ac:dyDescent="0.3">
      <c r="C13" s="253" t="s">
        <v>427</v>
      </c>
      <c r="D13" s="253" t="s">
        <v>419</v>
      </c>
    </row>
    <row r="14" spans="1:4" ht="180" x14ac:dyDescent="0.3">
      <c r="C14" s="253" t="s">
        <v>428</v>
      </c>
      <c r="D14" s="253" t="s">
        <v>420</v>
      </c>
    </row>
  </sheetData>
  <pageMargins left="0.7" right="0.7" top="0.75" bottom="0.75"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BC4DC-7B17-4CEF-9257-F94CAB4E93A4}">
  <sheetPr>
    <tabColor theme="0" tint="-0.14999847407452621"/>
  </sheetPr>
  <dimension ref="A1:D11"/>
  <sheetViews>
    <sheetView showGridLines="0" zoomScale="80" zoomScaleNormal="80" workbookViewId="0">
      <selection activeCell="D12" sqref="D12"/>
    </sheetView>
  </sheetViews>
  <sheetFormatPr defaultRowHeight="16.5" x14ac:dyDescent="0.3"/>
  <cols>
    <col min="1" max="1" width="2.85546875" style="67" customWidth="1"/>
    <col min="2" max="2" width="4.140625" style="118" customWidth="1"/>
    <col min="3" max="3" width="77.7109375" style="67" customWidth="1"/>
    <col min="4" max="4" width="202.28515625" style="67" customWidth="1"/>
    <col min="5" max="255" width="9.140625" style="67"/>
    <col min="256" max="256" width="2.85546875" style="67" customWidth="1"/>
    <col min="257" max="257" width="0" style="67" hidden="1" customWidth="1"/>
    <col min="258" max="258" width="54.85546875" style="67" customWidth="1"/>
    <col min="259" max="260" width="15.7109375" style="67" customWidth="1"/>
    <col min="261" max="511" width="9.140625" style="67"/>
    <col min="512" max="512" width="2.85546875" style="67" customWidth="1"/>
    <col min="513" max="513" width="0" style="67" hidden="1" customWidth="1"/>
    <col min="514" max="514" width="54.85546875" style="67" customWidth="1"/>
    <col min="515" max="516" width="15.7109375" style="67" customWidth="1"/>
    <col min="517" max="767" width="9.140625" style="67"/>
    <col min="768" max="768" width="2.85546875" style="67" customWidth="1"/>
    <col min="769" max="769" width="0" style="67" hidden="1" customWidth="1"/>
    <col min="770" max="770" width="54.85546875" style="67" customWidth="1"/>
    <col min="771" max="772" width="15.7109375" style="67" customWidth="1"/>
    <col min="773" max="1023" width="9.140625" style="67"/>
    <col min="1024" max="1024" width="2.85546875" style="67" customWidth="1"/>
    <col min="1025" max="1025" width="0" style="67" hidden="1" customWidth="1"/>
    <col min="1026" max="1026" width="54.85546875" style="67" customWidth="1"/>
    <col min="1027" max="1028" width="15.7109375" style="67" customWidth="1"/>
    <col min="1029" max="1279" width="9.140625" style="67"/>
    <col min="1280" max="1280" width="2.85546875" style="67" customWidth="1"/>
    <col min="1281" max="1281" width="0" style="67" hidden="1" customWidth="1"/>
    <col min="1282" max="1282" width="54.85546875" style="67" customWidth="1"/>
    <col min="1283" max="1284" width="15.7109375" style="67" customWidth="1"/>
    <col min="1285" max="1535" width="9.140625" style="67"/>
    <col min="1536" max="1536" width="2.85546875" style="67" customWidth="1"/>
    <col min="1537" max="1537" width="0" style="67" hidden="1" customWidth="1"/>
    <col min="1538" max="1538" width="54.85546875" style="67" customWidth="1"/>
    <col min="1539" max="1540" width="15.7109375" style="67" customWidth="1"/>
    <col min="1541" max="1791" width="9.140625" style="67"/>
    <col min="1792" max="1792" width="2.85546875" style="67" customWidth="1"/>
    <col min="1793" max="1793" width="0" style="67" hidden="1" customWidth="1"/>
    <col min="1794" max="1794" width="54.85546875" style="67" customWidth="1"/>
    <col min="1795" max="1796" width="15.7109375" style="67" customWidth="1"/>
    <col min="1797" max="2047" width="9.140625" style="67"/>
    <col min="2048" max="2048" width="2.85546875" style="67" customWidth="1"/>
    <col min="2049" max="2049" width="0" style="67" hidden="1" customWidth="1"/>
    <col min="2050" max="2050" width="54.85546875" style="67" customWidth="1"/>
    <col min="2051" max="2052" width="15.7109375" style="67" customWidth="1"/>
    <col min="2053" max="2303" width="9.140625" style="67"/>
    <col min="2304" max="2304" width="2.85546875" style="67" customWidth="1"/>
    <col min="2305" max="2305" width="0" style="67" hidden="1" customWidth="1"/>
    <col min="2306" max="2306" width="54.85546875" style="67" customWidth="1"/>
    <col min="2307" max="2308" width="15.7109375" style="67" customWidth="1"/>
    <col min="2309" max="2559" width="9.140625" style="67"/>
    <col min="2560" max="2560" width="2.85546875" style="67" customWidth="1"/>
    <col min="2561" max="2561" width="0" style="67" hidden="1" customWidth="1"/>
    <col min="2562" max="2562" width="54.85546875" style="67" customWidth="1"/>
    <col min="2563" max="2564" width="15.7109375" style="67" customWidth="1"/>
    <col min="2565" max="2815" width="9.140625" style="67"/>
    <col min="2816" max="2816" width="2.85546875" style="67" customWidth="1"/>
    <col min="2817" max="2817" width="0" style="67" hidden="1" customWidth="1"/>
    <col min="2818" max="2818" width="54.85546875" style="67" customWidth="1"/>
    <col min="2819" max="2820" width="15.7109375" style="67" customWidth="1"/>
    <col min="2821" max="3071" width="9.140625" style="67"/>
    <col min="3072" max="3072" width="2.85546875" style="67" customWidth="1"/>
    <col min="3073" max="3073" width="0" style="67" hidden="1" customWidth="1"/>
    <col min="3074" max="3074" width="54.85546875" style="67" customWidth="1"/>
    <col min="3075" max="3076" width="15.7109375" style="67" customWidth="1"/>
    <col min="3077" max="3327" width="9.140625" style="67"/>
    <col min="3328" max="3328" width="2.85546875" style="67" customWidth="1"/>
    <col min="3329" max="3329" width="0" style="67" hidden="1" customWidth="1"/>
    <col min="3330" max="3330" width="54.85546875" style="67" customWidth="1"/>
    <col min="3331" max="3332" width="15.7109375" style="67" customWidth="1"/>
    <col min="3333" max="3583" width="9.140625" style="67"/>
    <col min="3584" max="3584" width="2.85546875" style="67" customWidth="1"/>
    <col min="3585" max="3585" width="0" style="67" hidden="1" customWidth="1"/>
    <col min="3586" max="3586" width="54.85546875" style="67" customWidth="1"/>
    <col min="3587" max="3588" width="15.7109375" style="67" customWidth="1"/>
    <col min="3589" max="3839" width="9.140625" style="67"/>
    <col min="3840" max="3840" width="2.85546875" style="67" customWidth="1"/>
    <col min="3841" max="3841" width="0" style="67" hidden="1" customWidth="1"/>
    <col min="3842" max="3842" width="54.85546875" style="67" customWidth="1"/>
    <col min="3843" max="3844" width="15.7109375" style="67" customWidth="1"/>
    <col min="3845" max="4095" width="9.140625" style="67"/>
    <col min="4096" max="4096" width="2.85546875" style="67" customWidth="1"/>
    <col min="4097" max="4097" width="0" style="67" hidden="1" customWidth="1"/>
    <col min="4098" max="4098" width="54.85546875" style="67" customWidth="1"/>
    <col min="4099" max="4100" width="15.7109375" style="67" customWidth="1"/>
    <col min="4101" max="4351" width="9.140625" style="67"/>
    <col min="4352" max="4352" width="2.85546875" style="67" customWidth="1"/>
    <col min="4353" max="4353" width="0" style="67" hidden="1" customWidth="1"/>
    <col min="4354" max="4354" width="54.85546875" style="67" customWidth="1"/>
    <col min="4355" max="4356" width="15.7109375" style="67" customWidth="1"/>
    <col min="4357" max="4607" width="9.140625" style="67"/>
    <col min="4608" max="4608" width="2.85546875" style="67" customWidth="1"/>
    <col min="4609" max="4609" width="0" style="67" hidden="1" customWidth="1"/>
    <col min="4610" max="4610" width="54.85546875" style="67" customWidth="1"/>
    <col min="4611" max="4612" width="15.7109375" style="67" customWidth="1"/>
    <col min="4613" max="4863" width="9.140625" style="67"/>
    <col min="4864" max="4864" width="2.85546875" style="67" customWidth="1"/>
    <col min="4865" max="4865" width="0" style="67" hidden="1" customWidth="1"/>
    <col min="4866" max="4866" width="54.85546875" style="67" customWidth="1"/>
    <col min="4867" max="4868" width="15.7109375" style="67" customWidth="1"/>
    <col min="4869" max="5119" width="9.140625" style="67"/>
    <col min="5120" max="5120" width="2.85546875" style="67" customWidth="1"/>
    <col min="5121" max="5121" width="0" style="67" hidden="1" customWidth="1"/>
    <col min="5122" max="5122" width="54.85546875" style="67" customWidth="1"/>
    <col min="5123" max="5124" width="15.7109375" style="67" customWidth="1"/>
    <col min="5125" max="5375" width="9.140625" style="67"/>
    <col min="5376" max="5376" width="2.85546875" style="67" customWidth="1"/>
    <col min="5377" max="5377" width="0" style="67" hidden="1" customWidth="1"/>
    <col min="5378" max="5378" width="54.85546875" style="67" customWidth="1"/>
    <col min="5379" max="5380" width="15.7109375" style="67" customWidth="1"/>
    <col min="5381" max="5631" width="9.140625" style="67"/>
    <col min="5632" max="5632" width="2.85546875" style="67" customWidth="1"/>
    <col min="5633" max="5633" width="0" style="67" hidden="1" customWidth="1"/>
    <col min="5634" max="5634" width="54.85546875" style="67" customWidth="1"/>
    <col min="5635" max="5636" width="15.7109375" style="67" customWidth="1"/>
    <col min="5637" max="5887" width="9.140625" style="67"/>
    <col min="5888" max="5888" width="2.85546875" style="67" customWidth="1"/>
    <col min="5889" max="5889" width="0" style="67" hidden="1" customWidth="1"/>
    <col min="5890" max="5890" width="54.85546875" style="67" customWidth="1"/>
    <col min="5891" max="5892" width="15.7109375" style="67" customWidth="1"/>
    <col min="5893" max="6143" width="9.140625" style="67"/>
    <col min="6144" max="6144" width="2.85546875" style="67" customWidth="1"/>
    <col min="6145" max="6145" width="0" style="67" hidden="1" customWidth="1"/>
    <col min="6146" max="6146" width="54.85546875" style="67" customWidth="1"/>
    <col min="6147" max="6148" width="15.7109375" style="67" customWidth="1"/>
    <col min="6149" max="6399" width="9.140625" style="67"/>
    <col min="6400" max="6400" width="2.85546875" style="67" customWidth="1"/>
    <col min="6401" max="6401" width="0" style="67" hidden="1" customWidth="1"/>
    <col min="6402" max="6402" width="54.85546875" style="67" customWidth="1"/>
    <col min="6403" max="6404" width="15.7109375" style="67" customWidth="1"/>
    <col min="6405" max="6655" width="9.140625" style="67"/>
    <col min="6656" max="6656" width="2.85546875" style="67" customWidth="1"/>
    <col min="6657" max="6657" width="0" style="67" hidden="1" customWidth="1"/>
    <col min="6658" max="6658" width="54.85546875" style="67" customWidth="1"/>
    <col min="6659" max="6660" width="15.7109375" style="67" customWidth="1"/>
    <col min="6661" max="6911" width="9.140625" style="67"/>
    <col min="6912" max="6912" width="2.85546875" style="67" customWidth="1"/>
    <col min="6913" max="6913" width="0" style="67" hidden="1" customWidth="1"/>
    <col min="6914" max="6914" width="54.85546875" style="67" customWidth="1"/>
    <col min="6915" max="6916" width="15.7109375" style="67" customWidth="1"/>
    <col min="6917" max="7167" width="9.140625" style="67"/>
    <col min="7168" max="7168" width="2.85546875" style="67" customWidth="1"/>
    <col min="7169" max="7169" width="0" style="67" hidden="1" customWidth="1"/>
    <col min="7170" max="7170" width="54.85546875" style="67" customWidth="1"/>
    <col min="7171" max="7172" width="15.7109375" style="67" customWidth="1"/>
    <col min="7173" max="7423" width="9.140625" style="67"/>
    <col min="7424" max="7424" width="2.85546875" style="67" customWidth="1"/>
    <col min="7425" max="7425" width="0" style="67" hidden="1" customWidth="1"/>
    <col min="7426" max="7426" width="54.85546875" style="67" customWidth="1"/>
    <col min="7427" max="7428" width="15.7109375" style="67" customWidth="1"/>
    <col min="7429" max="7679" width="9.140625" style="67"/>
    <col min="7680" max="7680" width="2.85546875" style="67" customWidth="1"/>
    <col min="7681" max="7681" width="0" style="67" hidden="1" customWidth="1"/>
    <col min="7682" max="7682" width="54.85546875" style="67" customWidth="1"/>
    <col min="7683" max="7684" width="15.7109375" style="67" customWidth="1"/>
    <col min="7685" max="7935" width="9.140625" style="67"/>
    <col min="7936" max="7936" width="2.85546875" style="67" customWidth="1"/>
    <col min="7937" max="7937" width="0" style="67" hidden="1" customWidth="1"/>
    <col min="7938" max="7938" width="54.85546875" style="67" customWidth="1"/>
    <col min="7939" max="7940" width="15.7109375" style="67" customWidth="1"/>
    <col min="7941" max="8191" width="9.140625" style="67"/>
    <col min="8192" max="8192" width="2.85546875" style="67" customWidth="1"/>
    <col min="8193" max="8193" width="0" style="67" hidden="1" customWidth="1"/>
    <col min="8194" max="8194" width="54.85546875" style="67" customWidth="1"/>
    <col min="8195" max="8196" width="15.7109375" style="67" customWidth="1"/>
    <col min="8197" max="8447" width="9.140625" style="67"/>
    <col min="8448" max="8448" width="2.85546875" style="67" customWidth="1"/>
    <col min="8449" max="8449" width="0" style="67" hidden="1" customWidth="1"/>
    <col min="8450" max="8450" width="54.85546875" style="67" customWidth="1"/>
    <col min="8451" max="8452" width="15.7109375" style="67" customWidth="1"/>
    <col min="8453" max="8703" width="9.140625" style="67"/>
    <col min="8704" max="8704" width="2.85546875" style="67" customWidth="1"/>
    <col min="8705" max="8705" width="0" style="67" hidden="1" customWidth="1"/>
    <col min="8706" max="8706" width="54.85546875" style="67" customWidth="1"/>
    <col min="8707" max="8708" width="15.7109375" style="67" customWidth="1"/>
    <col min="8709" max="8959" width="9.140625" style="67"/>
    <col min="8960" max="8960" width="2.85546875" style="67" customWidth="1"/>
    <col min="8961" max="8961" width="0" style="67" hidden="1" customWidth="1"/>
    <col min="8962" max="8962" width="54.85546875" style="67" customWidth="1"/>
    <col min="8963" max="8964" width="15.7109375" style="67" customWidth="1"/>
    <col min="8965" max="9215" width="9.140625" style="67"/>
    <col min="9216" max="9216" width="2.85546875" style="67" customWidth="1"/>
    <col min="9217" max="9217" width="0" style="67" hidden="1" customWidth="1"/>
    <col min="9218" max="9218" width="54.85546875" style="67" customWidth="1"/>
    <col min="9219" max="9220" width="15.7109375" style="67" customWidth="1"/>
    <col min="9221" max="9471" width="9.140625" style="67"/>
    <col min="9472" max="9472" width="2.85546875" style="67" customWidth="1"/>
    <col min="9473" max="9473" width="0" style="67" hidden="1" customWidth="1"/>
    <col min="9474" max="9474" width="54.85546875" style="67" customWidth="1"/>
    <col min="9475" max="9476" width="15.7109375" style="67" customWidth="1"/>
    <col min="9477" max="9727" width="9.140625" style="67"/>
    <col min="9728" max="9728" width="2.85546875" style="67" customWidth="1"/>
    <col min="9729" max="9729" width="0" style="67" hidden="1" customWidth="1"/>
    <col min="9730" max="9730" width="54.85546875" style="67" customWidth="1"/>
    <col min="9731" max="9732" width="15.7109375" style="67" customWidth="1"/>
    <col min="9733" max="9983" width="9.140625" style="67"/>
    <col min="9984" max="9984" width="2.85546875" style="67" customWidth="1"/>
    <col min="9985" max="9985" width="0" style="67" hidden="1" customWidth="1"/>
    <col min="9986" max="9986" width="54.85546875" style="67" customWidth="1"/>
    <col min="9987" max="9988" width="15.7109375" style="67" customWidth="1"/>
    <col min="9989" max="10239" width="9.140625" style="67"/>
    <col min="10240" max="10240" width="2.85546875" style="67" customWidth="1"/>
    <col min="10241" max="10241" width="0" style="67" hidden="1" customWidth="1"/>
    <col min="10242" max="10242" width="54.85546875" style="67" customWidth="1"/>
    <col min="10243" max="10244" width="15.7109375" style="67" customWidth="1"/>
    <col min="10245" max="10495" width="9.140625" style="67"/>
    <col min="10496" max="10496" width="2.85546875" style="67" customWidth="1"/>
    <col min="10497" max="10497" width="0" style="67" hidden="1" customWidth="1"/>
    <col min="10498" max="10498" width="54.85546875" style="67" customWidth="1"/>
    <col min="10499" max="10500" width="15.7109375" style="67" customWidth="1"/>
    <col min="10501" max="10751" width="9.140625" style="67"/>
    <col min="10752" max="10752" width="2.85546875" style="67" customWidth="1"/>
    <col min="10753" max="10753" width="0" style="67" hidden="1" customWidth="1"/>
    <col min="10754" max="10754" width="54.85546875" style="67" customWidth="1"/>
    <col min="10755" max="10756" width="15.7109375" style="67" customWidth="1"/>
    <col min="10757" max="11007" width="9.140625" style="67"/>
    <col min="11008" max="11008" width="2.85546875" style="67" customWidth="1"/>
    <col min="11009" max="11009" width="0" style="67" hidden="1" customWidth="1"/>
    <col min="11010" max="11010" width="54.85546875" style="67" customWidth="1"/>
    <col min="11011" max="11012" width="15.7109375" style="67" customWidth="1"/>
    <col min="11013" max="11263" width="9.140625" style="67"/>
    <col min="11264" max="11264" width="2.85546875" style="67" customWidth="1"/>
    <col min="11265" max="11265" width="0" style="67" hidden="1" customWidth="1"/>
    <col min="11266" max="11266" width="54.85546875" style="67" customWidth="1"/>
    <col min="11267" max="11268" width="15.7109375" style="67" customWidth="1"/>
    <col min="11269" max="11519" width="9.140625" style="67"/>
    <col min="11520" max="11520" width="2.85546875" style="67" customWidth="1"/>
    <col min="11521" max="11521" width="0" style="67" hidden="1" customWidth="1"/>
    <col min="11522" max="11522" width="54.85546875" style="67" customWidth="1"/>
    <col min="11523" max="11524" width="15.7109375" style="67" customWidth="1"/>
    <col min="11525" max="11775" width="9.140625" style="67"/>
    <col min="11776" max="11776" width="2.85546875" style="67" customWidth="1"/>
    <col min="11777" max="11777" width="0" style="67" hidden="1" customWidth="1"/>
    <col min="11778" max="11778" width="54.85546875" style="67" customWidth="1"/>
    <col min="11779" max="11780" width="15.7109375" style="67" customWidth="1"/>
    <col min="11781" max="12031" width="9.140625" style="67"/>
    <col min="12032" max="12032" width="2.85546875" style="67" customWidth="1"/>
    <col min="12033" max="12033" width="0" style="67" hidden="1" customWidth="1"/>
    <col min="12034" max="12034" width="54.85546875" style="67" customWidth="1"/>
    <col min="12035" max="12036" width="15.7109375" style="67" customWidth="1"/>
    <col min="12037" max="12287" width="9.140625" style="67"/>
    <col min="12288" max="12288" width="2.85546875" style="67" customWidth="1"/>
    <col min="12289" max="12289" width="0" style="67" hidden="1" customWidth="1"/>
    <col min="12290" max="12290" width="54.85546875" style="67" customWidth="1"/>
    <col min="12291" max="12292" width="15.7109375" style="67" customWidth="1"/>
    <col min="12293" max="12543" width="9.140625" style="67"/>
    <col min="12544" max="12544" width="2.85546875" style="67" customWidth="1"/>
    <col min="12545" max="12545" width="0" style="67" hidden="1" customWidth="1"/>
    <col min="12546" max="12546" width="54.85546875" style="67" customWidth="1"/>
    <col min="12547" max="12548" width="15.7109375" style="67" customWidth="1"/>
    <col min="12549" max="12799" width="9.140625" style="67"/>
    <col min="12800" max="12800" width="2.85546875" style="67" customWidth="1"/>
    <col min="12801" max="12801" width="0" style="67" hidden="1" customWidth="1"/>
    <col min="12802" max="12802" width="54.85546875" style="67" customWidth="1"/>
    <col min="12803" max="12804" width="15.7109375" style="67" customWidth="1"/>
    <col min="12805" max="13055" width="9.140625" style="67"/>
    <col min="13056" max="13056" width="2.85546875" style="67" customWidth="1"/>
    <col min="13057" max="13057" width="0" style="67" hidden="1" customWidth="1"/>
    <col min="13058" max="13058" width="54.85546875" style="67" customWidth="1"/>
    <col min="13059" max="13060" width="15.7109375" style="67" customWidth="1"/>
    <col min="13061" max="13311" width="9.140625" style="67"/>
    <col min="13312" max="13312" width="2.85546875" style="67" customWidth="1"/>
    <col min="13313" max="13313" width="0" style="67" hidden="1" customWidth="1"/>
    <col min="13314" max="13314" width="54.85546875" style="67" customWidth="1"/>
    <col min="13315" max="13316" width="15.7109375" style="67" customWidth="1"/>
    <col min="13317" max="13567" width="9.140625" style="67"/>
    <col min="13568" max="13568" width="2.85546875" style="67" customWidth="1"/>
    <col min="13569" max="13569" width="0" style="67" hidden="1" customWidth="1"/>
    <col min="13570" max="13570" width="54.85546875" style="67" customWidth="1"/>
    <col min="13571" max="13572" width="15.7109375" style="67" customWidth="1"/>
    <col min="13573" max="13823" width="9.140625" style="67"/>
    <col min="13824" max="13824" width="2.85546875" style="67" customWidth="1"/>
    <col min="13825" max="13825" width="0" style="67" hidden="1" customWidth="1"/>
    <col min="13826" max="13826" width="54.85546875" style="67" customWidth="1"/>
    <col min="13827" max="13828" width="15.7109375" style="67" customWidth="1"/>
    <col min="13829" max="14079" width="9.140625" style="67"/>
    <col min="14080" max="14080" width="2.85546875" style="67" customWidth="1"/>
    <col min="14081" max="14081" width="0" style="67" hidden="1" customWidth="1"/>
    <col min="14082" max="14082" width="54.85546875" style="67" customWidth="1"/>
    <col min="14083" max="14084" width="15.7109375" style="67" customWidth="1"/>
    <col min="14085" max="14335" width="9.140625" style="67"/>
    <col min="14336" max="14336" width="2.85546875" style="67" customWidth="1"/>
    <col min="14337" max="14337" width="0" style="67" hidden="1" customWidth="1"/>
    <col min="14338" max="14338" width="54.85546875" style="67" customWidth="1"/>
    <col min="14339" max="14340" width="15.7109375" style="67" customWidth="1"/>
    <col min="14341" max="14591" width="9.140625" style="67"/>
    <col min="14592" max="14592" width="2.85546875" style="67" customWidth="1"/>
    <col min="14593" max="14593" width="0" style="67" hidden="1" customWidth="1"/>
    <col min="14594" max="14594" width="54.85546875" style="67" customWidth="1"/>
    <col min="14595" max="14596" width="15.7109375" style="67" customWidth="1"/>
    <col min="14597" max="14847" width="9.140625" style="67"/>
    <col min="14848" max="14848" width="2.85546875" style="67" customWidth="1"/>
    <col min="14849" max="14849" width="0" style="67" hidden="1" customWidth="1"/>
    <col min="14850" max="14850" width="54.85546875" style="67" customWidth="1"/>
    <col min="14851" max="14852" width="15.7109375" style="67" customWidth="1"/>
    <col min="14853" max="15103" width="9.140625" style="67"/>
    <col min="15104" max="15104" width="2.85546875" style="67" customWidth="1"/>
    <col min="15105" max="15105" width="0" style="67" hidden="1" customWidth="1"/>
    <col min="15106" max="15106" width="54.85546875" style="67" customWidth="1"/>
    <col min="15107" max="15108" width="15.7109375" style="67" customWidth="1"/>
    <col min="15109" max="15359" width="9.140625" style="67"/>
    <col min="15360" max="15360" width="2.85546875" style="67" customWidth="1"/>
    <col min="15361" max="15361" width="0" style="67" hidden="1" customWidth="1"/>
    <col min="15362" max="15362" width="54.85546875" style="67" customWidth="1"/>
    <col min="15363" max="15364" width="15.7109375" style="67" customWidth="1"/>
    <col min="15365" max="15615" width="9.140625" style="67"/>
    <col min="15616" max="15616" width="2.85546875" style="67" customWidth="1"/>
    <col min="15617" max="15617" width="0" style="67" hidden="1" customWidth="1"/>
    <col min="15618" max="15618" width="54.85546875" style="67" customWidth="1"/>
    <col min="15619" max="15620" width="15.7109375" style="67" customWidth="1"/>
    <col min="15621" max="15871" width="9.140625" style="67"/>
    <col min="15872" max="15872" width="2.85546875" style="67" customWidth="1"/>
    <col min="15873" max="15873" width="0" style="67" hidden="1" customWidth="1"/>
    <col min="15874" max="15874" width="54.85546875" style="67" customWidth="1"/>
    <col min="15875" max="15876" width="15.7109375" style="67" customWidth="1"/>
    <col min="15877" max="16127" width="9.140625" style="67"/>
    <col min="16128" max="16128" width="2.85546875" style="67" customWidth="1"/>
    <col min="16129" max="16129" width="0" style="67" hidden="1" customWidth="1"/>
    <col min="16130" max="16130" width="54.85546875" style="67" customWidth="1"/>
    <col min="16131" max="16132" width="15.7109375" style="67" customWidth="1"/>
    <col min="16133" max="16384" width="9.140625" style="67"/>
  </cols>
  <sheetData>
    <row r="1" spans="1:4" ht="5.25" customHeight="1" x14ac:dyDescent="0.3"/>
    <row r="2" spans="1:4" x14ac:dyDescent="0.3">
      <c r="A2" s="93"/>
      <c r="B2" s="94"/>
      <c r="C2" s="95"/>
      <c r="D2" s="95"/>
    </row>
    <row r="3" spans="1:4" x14ac:dyDescent="0.3">
      <c r="B3" s="96"/>
      <c r="C3" s="97"/>
    </row>
    <row r="4" spans="1:4" ht="5.25" customHeight="1" x14ac:dyDescent="0.3">
      <c r="B4" s="96"/>
      <c r="C4" s="97"/>
    </row>
    <row r="5" spans="1:4" x14ac:dyDescent="0.3">
      <c r="B5" s="98"/>
      <c r="C5" s="98" t="s">
        <v>432</v>
      </c>
    </row>
    <row r="6" spans="1:4" x14ac:dyDescent="0.3">
      <c r="B6" s="56"/>
      <c r="C6" s="98" t="s">
        <v>359</v>
      </c>
    </row>
    <row r="7" spans="1:4" x14ac:dyDescent="0.3">
      <c r="A7" s="99"/>
      <c r="B7" s="100"/>
      <c r="C7" s="101"/>
      <c r="D7" s="101"/>
    </row>
    <row r="8" spans="1:4" ht="45.75" x14ac:dyDescent="0.3">
      <c r="C8" s="252" t="s">
        <v>436</v>
      </c>
      <c r="D8" s="254" t="s">
        <v>364</v>
      </c>
    </row>
    <row r="9" spans="1:4" ht="285" x14ac:dyDescent="0.3">
      <c r="C9" s="253" t="s">
        <v>433</v>
      </c>
      <c r="D9" s="253" t="s">
        <v>429</v>
      </c>
    </row>
    <row r="10" spans="1:4" ht="180" x14ac:dyDescent="0.3">
      <c r="C10" s="253" t="s">
        <v>434</v>
      </c>
      <c r="D10" s="253" t="s">
        <v>430</v>
      </c>
    </row>
    <row r="11" spans="1:4" x14ac:dyDescent="0.3">
      <c r="C11" s="253" t="s">
        <v>435</v>
      </c>
      <c r="D11" s="253" t="s">
        <v>431</v>
      </c>
    </row>
  </sheetData>
  <pageMargins left="0.7" right="0.7" top="0.75" bottom="0.75"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AE5BF-8EC3-4C6C-B10C-A9AA454A601D}">
  <sheetPr>
    <tabColor theme="0" tint="-0.14999847407452621"/>
  </sheetPr>
  <dimension ref="A1:D16"/>
  <sheetViews>
    <sheetView showGridLines="0" zoomScale="80" zoomScaleNormal="80" workbookViewId="0">
      <selection activeCell="D12" sqref="D12"/>
    </sheetView>
  </sheetViews>
  <sheetFormatPr defaultRowHeight="16.5" x14ac:dyDescent="0.3"/>
  <cols>
    <col min="1" max="1" width="2.85546875" style="67" customWidth="1"/>
    <col min="2" max="2" width="4.140625" style="118" customWidth="1"/>
    <col min="3" max="3" width="77.7109375" style="67" customWidth="1"/>
    <col min="4" max="4" width="209" style="67" customWidth="1"/>
    <col min="5" max="255" width="9.140625" style="67"/>
    <col min="256" max="256" width="2.85546875" style="67" customWidth="1"/>
    <col min="257" max="257" width="0" style="67" hidden="1" customWidth="1"/>
    <col min="258" max="258" width="54.85546875" style="67" customWidth="1"/>
    <col min="259" max="260" width="15.7109375" style="67" customWidth="1"/>
    <col min="261" max="511" width="9.140625" style="67"/>
    <col min="512" max="512" width="2.85546875" style="67" customWidth="1"/>
    <col min="513" max="513" width="0" style="67" hidden="1" customWidth="1"/>
    <col min="514" max="514" width="54.85546875" style="67" customWidth="1"/>
    <col min="515" max="516" width="15.7109375" style="67" customWidth="1"/>
    <col min="517" max="767" width="9.140625" style="67"/>
    <col min="768" max="768" width="2.85546875" style="67" customWidth="1"/>
    <col min="769" max="769" width="0" style="67" hidden="1" customWidth="1"/>
    <col min="770" max="770" width="54.85546875" style="67" customWidth="1"/>
    <col min="771" max="772" width="15.7109375" style="67" customWidth="1"/>
    <col min="773" max="1023" width="9.140625" style="67"/>
    <col min="1024" max="1024" width="2.85546875" style="67" customWidth="1"/>
    <col min="1025" max="1025" width="0" style="67" hidden="1" customWidth="1"/>
    <col min="1026" max="1026" width="54.85546875" style="67" customWidth="1"/>
    <col min="1027" max="1028" width="15.7109375" style="67" customWidth="1"/>
    <col min="1029" max="1279" width="9.140625" style="67"/>
    <col min="1280" max="1280" width="2.85546875" style="67" customWidth="1"/>
    <col min="1281" max="1281" width="0" style="67" hidden="1" customWidth="1"/>
    <col min="1282" max="1282" width="54.85546875" style="67" customWidth="1"/>
    <col min="1283" max="1284" width="15.7109375" style="67" customWidth="1"/>
    <col min="1285" max="1535" width="9.140625" style="67"/>
    <col min="1536" max="1536" width="2.85546875" style="67" customWidth="1"/>
    <col min="1537" max="1537" width="0" style="67" hidden="1" customWidth="1"/>
    <col min="1538" max="1538" width="54.85546875" style="67" customWidth="1"/>
    <col min="1539" max="1540" width="15.7109375" style="67" customWidth="1"/>
    <col min="1541" max="1791" width="9.140625" style="67"/>
    <col min="1792" max="1792" width="2.85546875" style="67" customWidth="1"/>
    <col min="1793" max="1793" width="0" style="67" hidden="1" customWidth="1"/>
    <col min="1794" max="1794" width="54.85546875" style="67" customWidth="1"/>
    <col min="1795" max="1796" width="15.7109375" style="67" customWidth="1"/>
    <col min="1797" max="2047" width="9.140625" style="67"/>
    <col min="2048" max="2048" width="2.85546875" style="67" customWidth="1"/>
    <col min="2049" max="2049" width="0" style="67" hidden="1" customWidth="1"/>
    <col min="2050" max="2050" width="54.85546875" style="67" customWidth="1"/>
    <col min="2051" max="2052" width="15.7109375" style="67" customWidth="1"/>
    <col min="2053" max="2303" width="9.140625" style="67"/>
    <col min="2304" max="2304" width="2.85546875" style="67" customWidth="1"/>
    <col min="2305" max="2305" width="0" style="67" hidden="1" customWidth="1"/>
    <col min="2306" max="2306" width="54.85546875" style="67" customWidth="1"/>
    <col min="2307" max="2308" width="15.7109375" style="67" customWidth="1"/>
    <col min="2309" max="2559" width="9.140625" style="67"/>
    <col min="2560" max="2560" width="2.85546875" style="67" customWidth="1"/>
    <col min="2561" max="2561" width="0" style="67" hidden="1" customWidth="1"/>
    <col min="2562" max="2562" width="54.85546875" style="67" customWidth="1"/>
    <col min="2563" max="2564" width="15.7109375" style="67" customWidth="1"/>
    <col min="2565" max="2815" width="9.140625" style="67"/>
    <col min="2816" max="2816" width="2.85546875" style="67" customWidth="1"/>
    <col min="2817" max="2817" width="0" style="67" hidden="1" customWidth="1"/>
    <col min="2818" max="2818" width="54.85546875" style="67" customWidth="1"/>
    <col min="2819" max="2820" width="15.7109375" style="67" customWidth="1"/>
    <col min="2821" max="3071" width="9.140625" style="67"/>
    <col min="3072" max="3072" width="2.85546875" style="67" customWidth="1"/>
    <col min="3073" max="3073" width="0" style="67" hidden="1" customWidth="1"/>
    <col min="3074" max="3074" width="54.85546875" style="67" customWidth="1"/>
    <col min="3075" max="3076" width="15.7109375" style="67" customWidth="1"/>
    <col min="3077" max="3327" width="9.140625" style="67"/>
    <col min="3328" max="3328" width="2.85546875" style="67" customWidth="1"/>
    <col min="3329" max="3329" width="0" style="67" hidden="1" customWidth="1"/>
    <col min="3330" max="3330" width="54.85546875" style="67" customWidth="1"/>
    <col min="3331" max="3332" width="15.7109375" style="67" customWidth="1"/>
    <col min="3333" max="3583" width="9.140625" style="67"/>
    <col min="3584" max="3584" width="2.85546875" style="67" customWidth="1"/>
    <col min="3585" max="3585" width="0" style="67" hidden="1" customWidth="1"/>
    <col min="3586" max="3586" width="54.85546875" style="67" customWidth="1"/>
    <col min="3587" max="3588" width="15.7109375" style="67" customWidth="1"/>
    <col min="3589" max="3839" width="9.140625" style="67"/>
    <col min="3840" max="3840" width="2.85546875" style="67" customWidth="1"/>
    <col min="3841" max="3841" width="0" style="67" hidden="1" customWidth="1"/>
    <col min="3842" max="3842" width="54.85546875" style="67" customWidth="1"/>
    <col min="3843" max="3844" width="15.7109375" style="67" customWidth="1"/>
    <col min="3845" max="4095" width="9.140625" style="67"/>
    <col min="4096" max="4096" width="2.85546875" style="67" customWidth="1"/>
    <col min="4097" max="4097" width="0" style="67" hidden="1" customWidth="1"/>
    <col min="4098" max="4098" width="54.85546875" style="67" customWidth="1"/>
    <col min="4099" max="4100" width="15.7109375" style="67" customWidth="1"/>
    <col min="4101" max="4351" width="9.140625" style="67"/>
    <col min="4352" max="4352" width="2.85546875" style="67" customWidth="1"/>
    <col min="4353" max="4353" width="0" style="67" hidden="1" customWidth="1"/>
    <col min="4354" max="4354" width="54.85546875" style="67" customWidth="1"/>
    <col min="4355" max="4356" width="15.7109375" style="67" customWidth="1"/>
    <col min="4357" max="4607" width="9.140625" style="67"/>
    <col min="4608" max="4608" width="2.85546875" style="67" customWidth="1"/>
    <col min="4609" max="4609" width="0" style="67" hidden="1" customWidth="1"/>
    <col min="4610" max="4610" width="54.85546875" style="67" customWidth="1"/>
    <col min="4611" max="4612" width="15.7109375" style="67" customWidth="1"/>
    <col min="4613" max="4863" width="9.140625" style="67"/>
    <col min="4864" max="4864" width="2.85546875" style="67" customWidth="1"/>
    <col min="4865" max="4865" width="0" style="67" hidden="1" customWidth="1"/>
    <col min="4866" max="4866" width="54.85546875" style="67" customWidth="1"/>
    <col min="4867" max="4868" width="15.7109375" style="67" customWidth="1"/>
    <col min="4869" max="5119" width="9.140625" style="67"/>
    <col min="5120" max="5120" width="2.85546875" style="67" customWidth="1"/>
    <col min="5121" max="5121" width="0" style="67" hidden="1" customWidth="1"/>
    <col min="5122" max="5122" width="54.85546875" style="67" customWidth="1"/>
    <col min="5123" max="5124" width="15.7109375" style="67" customWidth="1"/>
    <col min="5125" max="5375" width="9.140625" style="67"/>
    <col min="5376" max="5376" width="2.85546875" style="67" customWidth="1"/>
    <col min="5377" max="5377" width="0" style="67" hidden="1" customWidth="1"/>
    <col min="5378" max="5378" width="54.85546875" style="67" customWidth="1"/>
    <col min="5379" max="5380" width="15.7109375" style="67" customWidth="1"/>
    <col min="5381" max="5631" width="9.140625" style="67"/>
    <col min="5632" max="5632" width="2.85546875" style="67" customWidth="1"/>
    <col min="5633" max="5633" width="0" style="67" hidden="1" customWidth="1"/>
    <col min="5634" max="5634" width="54.85546875" style="67" customWidth="1"/>
    <col min="5635" max="5636" width="15.7109375" style="67" customWidth="1"/>
    <col min="5637" max="5887" width="9.140625" style="67"/>
    <col min="5888" max="5888" width="2.85546875" style="67" customWidth="1"/>
    <col min="5889" max="5889" width="0" style="67" hidden="1" customWidth="1"/>
    <col min="5890" max="5890" width="54.85546875" style="67" customWidth="1"/>
    <col min="5891" max="5892" width="15.7109375" style="67" customWidth="1"/>
    <col min="5893" max="6143" width="9.140625" style="67"/>
    <col min="6144" max="6144" width="2.85546875" style="67" customWidth="1"/>
    <col min="6145" max="6145" width="0" style="67" hidden="1" customWidth="1"/>
    <col min="6146" max="6146" width="54.85546875" style="67" customWidth="1"/>
    <col min="6147" max="6148" width="15.7109375" style="67" customWidth="1"/>
    <col min="6149" max="6399" width="9.140625" style="67"/>
    <col min="6400" max="6400" width="2.85546875" style="67" customWidth="1"/>
    <col min="6401" max="6401" width="0" style="67" hidden="1" customWidth="1"/>
    <col min="6402" max="6402" width="54.85546875" style="67" customWidth="1"/>
    <col min="6403" max="6404" width="15.7109375" style="67" customWidth="1"/>
    <col min="6405" max="6655" width="9.140625" style="67"/>
    <col min="6656" max="6656" width="2.85546875" style="67" customWidth="1"/>
    <col min="6657" max="6657" width="0" style="67" hidden="1" customWidth="1"/>
    <col min="6658" max="6658" width="54.85546875" style="67" customWidth="1"/>
    <col min="6659" max="6660" width="15.7109375" style="67" customWidth="1"/>
    <col min="6661" max="6911" width="9.140625" style="67"/>
    <col min="6912" max="6912" width="2.85546875" style="67" customWidth="1"/>
    <col min="6913" max="6913" width="0" style="67" hidden="1" customWidth="1"/>
    <col min="6914" max="6914" width="54.85546875" style="67" customWidth="1"/>
    <col min="6915" max="6916" width="15.7109375" style="67" customWidth="1"/>
    <col min="6917" max="7167" width="9.140625" style="67"/>
    <col min="7168" max="7168" width="2.85546875" style="67" customWidth="1"/>
    <col min="7169" max="7169" width="0" style="67" hidden="1" customWidth="1"/>
    <col min="7170" max="7170" width="54.85546875" style="67" customWidth="1"/>
    <col min="7171" max="7172" width="15.7109375" style="67" customWidth="1"/>
    <col min="7173" max="7423" width="9.140625" style="67"/>
    <col min="7424" max="7424" width="2.85546875" style="67" customWidth="1"/>
    <col min="7425" max="7425" width="0" style="67" hidden="1" customWidth="1"/>
    <col min="7426" max="7426" width="54.85546875" style="67" customWidth="1"/>
    <col min="7427" max="7428" width="15.7109375" style="67" customWidth="1"/>
    <col min="7429" max="7679" width="9.140625" style="67"/>
    <col min="7680" max="7680" width="2.85546875" style="67" customWidth="1"/>
    <col min="7681" max="7681" width="0" style="67" hidden="1" customWidth="1"/>
    <col min="7682" max="7682" width="54.85546875" style="67" customWidth="1"/>
    <col min="7683" max="7684" width="15.7109375" style="67" customWidth="1"/>
    <col min="7685" max="7935" width="9.140625" style="67"/>
    <col min="7936" max="7936" width="2.85546875" style="67" customWidth="1"/>
    <col min="7937" max="7937" width="0" style="67" hidden="1" customWidth="1"/>
    <col min="7938" max="7938" width="54.85546875" style="67" customWidth="1"/>
    <col min="7939" max="7940" width="15.7109375" style="67" customWidth="1"/>
    <col min="7941" max="8191" width="9.140625" style="67"/>
    <col min="8192" max="8192" width="2.85546875" style="67" customWidth="1"/>
    <col min="8193" max="8193" width="0" style="67" hidden="1" customWidth="1"/>
    <col min="8194" max="8194" width="54.85546875" style="67" customWidth="1"/>
    <col min="8195" max="8196" width="15.7109375" style="67" customWidth="1"/>
    <col min="8197" max="8447" width="9.140625" style="67"/>
    <col min="8448" max="8448" width="2.85546875" style="67" customWidth="1"/>
    <col min="8449" max="8449" width="0" style="67" hidden="1" customWidth="1"/>
    <col min="8450" max="8450" width="54.85546875" style="67" customWidth="1"/>
    <col min="8451" max="8452" width="15.7109375" style="67" customWidth="1"/>
    <col min="8453" max="8703" width="9.140625" style="67"/>
    <col min="8704" max="8704" width="2.85546875" style="67" customWidth="1"/>
    <col min="8705" max="8705" width="0" style="67" hidden="1" customWidth="1"/>
    <col min="8706" max="8706" width="54.85546875" style="67" customWidth="1"/>
    <col min="8707" max="8708" width="15.7109375" style="67" customWidth="1"/>
    <col min="8709" max="8959" width="9.140625" style="67"/>
    <col min="8960" max="8960" width="2.85546875" style="67" customWidth="1"/>
    <col min="8961" max="8961" width="0" style="67" hidden="1" customWidth="1"/>
    <col min="8962" max="8962" width="54.85546875" style="67" customWidth="1"/>
    <col min="8963" max="8964" width="15.7109375" style="67" customWidth="1"/>
    <col min="8965" max="9215" width="9.140625" style="67"/>
    <col min="9216" max="9216" width="2.85546875" style="67" customWidth="1"/>
    <col min="9217" max="9217" width="0" style="67" hidden="1" customWidth="1"/>
    <col min="9218" max="9218" width="54.85546875" style="67" customWidth="1"/>
    <col min="9219" max="9220" width="15.7109375" style="67" customWidth="1"/>
    <col min="9221" max="9471" width="9.140625" style="67"/>
    <col min="9472" max="9472" width="2.85546875" style="67" customWidth="1"/>
    <col min="9473" max="9473" width="0" style="67" hidden="1" customWidth="1"/>
    <col min="9474" max="9474" width="54.85546875" style="67" customWidth="1"/>
    <col min="9475" max="9476" width="15.7109375" style="67" customWidth="1"/>
    <col min="9477" max="9727" width="9.140625" style="67"/>
    <col min="9728" max="9728" width="2.85546875" style="67" customWidth="1"/>
    <col min="9729" max="9729" width="0" style="67" hidden="1" customWidth="1"/>
    <col min="9730" max="9730" width="54.85546875" style="67" customWidth="1"/>
    <col min="9731" max="9732" width="15.7109375" style="67" customWidth="1"/>
    <col min="9733" max="9983" width="9.140625" style="67"/>
    <col min="9984" max="9984" width="2.85546875" style="67" customWidth="1"/>
    <col min="9985" max="9985" width="0" style="67" hidden="1" customWidth="1"/>
    <col min="9986" max="9986" width="54.85546875" style="67" customWidth="1"/>
    <col min="9987" max="9988" width="15.7109375" style="67" customWidth="1"/>
    <col min="9989" max="10239" width="9.140625" style="67"/>
    <col min="10240" max="10240" width="2.85546875" style="67" customWidth="1"/>
    <col min="10241" max="10241" width="0" style="67" hidden="1" customWidth="1"/>
    <col min="10242" max="10242" width="54.85546875" style="67" customWidth="1"/>
    <col min="10243" max="10244" width="15.7109375" style="67" customWidth="1"/>
    <col min="10245" max="10495" width="9.140625" style="67"/>
    <col min="10496" max="10496" width="2.85546875" style="67" customWidth="1"/>
    <col min="10497" max="10497" width="0" style="67" hidden="1" customWidth="1"/>
    <col min="10498" max="10498" width="54.85546875" style="67" customWidth="1"/>
    <col min="10499" max="10500" width="15.7109375" style="67" customWidth="1"/>
    <col min="10501" max="10751" width="9.140625" style="67"/>
    <col min="10752" max="10752" width="2.85546875" style="67" customWidth="1"/>
    <col min="10753" max="10753" width="0" style="67" hidden="1" customWidth="1"/>
    <col min="10754" max="10754" width="54.85546875" style="67" customWidth="1"/>
    <col min="10755" max="10756" width="15.7109375" style="67" customWidth="1"/>
    <col min="10757" max="11007" width="9.140625" style="67"/>
    <col min="11008" max="11008" width="2.85546875" style="67" customWidth="1"/>
    <col min="11009" max="11009" width="0" style="67" hidden="1" customWidth="1"/>
    <col min="11010" max="11010" width="54.85546875" style="67" customWidth="1"/>
    <col min="11011" max="11012" width="15.7109375" style="67" customWidth="1"/>
    <col min="11013" max="11263" width="9.140625" style="67"/>
    <col min="11264" max="11264" width="2.85546875" style="67" customWidth="1"/>
    <col min="11265" max="11265" width="0" style="67" hidden="1" customWidth="1"/>
    <col min="11266" max="11266" width="54.85546875" style="67" customWidth="1"/>
    <col min="11267" max="11268" width="15.7109375" style="67" customWidth="1"/>
    <col min="11269" max="11519" width="9.140625" style="67"/>
    <col min="11520" max="11520" width="2.85546875" style="67" customWidth="1"/>
    <col min="11521" max="11521" width="0" style="67" hidden="1" customWidth="1"/>
    <col min="11522" max="11522" width="54.85546875" style="67" customWidth="1"/>
    <col min="11523" max="11524" width="15.7109375" style="67" customWidth="1"/>
    <col min="11525" max="11775" width="9.140625" style="67"/>
    <col min="11776" max="11776" width="2.85546875" style="67" customWidth="1"/>
    <col min="11777" max="11777" width="0" style="67" hidden="1" customWidth="1"/>
    <col min="11778" max="11778" width="54.85546875" style="67" customWidth="1"/>
    <col min="11779" max="11780" width="15.7109375" style="67" customWidth="1"/>
    <col min="11781" max="12031" width="9.140625" style="67"/>
    <col min="12032" max="12032" width="2.85546875" style="67" customWidth="1"/>
    <col min="12033" max="12033" width="0" style="67" hidden="1" customWidth="1"/>
    <col min="12034" max="12034" width="54.85546875" style="67" customWidth="1"/>
    <col min="12035" max="12036" width="15.7109375" style="67" customWidth="1"/>
    <col min="12037" max="12287" width="9.140625" style="67"/>
    <col min="12288" max="12288" width="2.85546875" style="67" customWidth="1"/>
    <col min="12289" max="12289" width="0" style="67" hidden="1" customWidth="1"/>
    <col min="12290" max="12290" width="54.85546875" style="67" customWidth="1"/>
    <col min="12291" max="12292" width="15.7109375" style="67" customWidth="1"/>
    <col min="12293" max="12543" width="9.140625" style="67"/>
    <col min="12544" max="12544" width="2.85546875" style="67" customWidth="1"/>
    <col min="12545" max="12545" width="0" style="67" hidden="1" customWidth="1"/>
    <col min="12546" max="12546" width="54.85546875" style="67" customWidth="1"/>
    <col min="12547" max="12548" width="15.7109375" style="67" customWidth="1"/>
    <col min="12549" max="12799" width="9.140625" style="67"/>
    <col min="12800" max="12800" width="2.85546875" style="67" customWidth="1"/>
    <col min="12801" max="12801" width="0" style="67" hidden="1" customWidth="1"/>
    <col min="12802" max="12802" width="54.85546875" style="67" customWidth="1"/>
    <col min="12803" max="12804" width="15.7109375" style="67" customWidth="1"/>
    <col min="12805" max="13055" width="9.140625" style="67"/>
    <col min="13056" max="13056" width="2.85546875" style="67" customWidth="1"/>
    <col min="13057" max="13057" width="0" style="67" hidden="1" customWidth="1"/>
    <col min="13058" max="13058" width="54.85546875" style="67" customWidth="1"/>
    <col min="13059" max="13060" width="15.7109375" style="67" customWidth="1"/>
    <col min="13061" max="13311" width="9.140625" style="67"/>
    <col min="13312" max="13312" width="2.85546875" style="67" customWidth="1"/>
    <col min="13313" max="13313" width="0" style="67" hidden="1" customWidth="1"/>
    <col min="13314" max="13314" width="54.85546875" style="67" customWidth="1"/>
    <col min="13315" max="13316" width="15.7109375" style="67" customWidth="1"/>
    <col min="13317" max="13567" width="9.140625" style="67"/>
    <col min="13568" max="13568" width="2.85546875" style="67" customWidth="1"/>
    <col min="13569" max="13569" width="0" style="67" hidden="1" customWidth="1"/>
    <col min="13570" max="13570" width="54.85546875" style="67" customWidth="1"/>
    <col min="13571" max="13572" width="15.7109375" style="67" customWidth="1"/>
    <col min="13573" max="13823" width="9.140625" style="67"/>
    <col min="13824" max="13824" width="2.85546875" style="67" customWidth="1"/>
    <col min="13825" max="13825" width="0" style="67" hidden="1" customWidth="1"/>
    <col min="13826" max="13826" width="54.85546875" style="67" customWidth="1"/>
    <col min="13827" max="13828" width="15.7109375" style="67" customWidth="1"/>
    <col min="13829" max="14079" width="9.140625" style="67"/>
    <col min="14080" max="14080" width="2.85546875" style="67" customWidth="1"/>
    <col min="14081" max="14081" width="0" style="67" hidden="1" customWidth="1"/>
    <col min="14082" max="14082" width="54.85546875" style="67" customWidth="1"/>
    <col min="14083" max="14084" width="15.7109375" style="67" customWidth="1"/>
    <col min="14085" max="14335" width="9.140625" style="67"/>
    <col min="14336" max="14336" width="2.85546875" style="67" customWidth="1"/>
    <col min="14337" max="14337" width="0" style="67" hidden="1" customWidth="1"/>
    <col min="14338" max="14338" width="54.85546875" style="67" customWidth="1"/>
    <col min="14339" max="14340" width="15.7109375" style="67" customWidth="1"/>
    <col min="14341" max="14591" width="9.140625" style="67"/>
    <col min="14592" max="14592" width="2.85546875" style="67" customWidth="1"/>
    <col min="14593" max="14593" width="0" style="67" hidden="1" customWidth="1"/>
    <col min="14594" max="14594" width="54.85546875" style="67" customWidth="1"/>
    <col min="14595" max="14596" width="15.7109375" style="67" customWidth="1"/>
    <col min="14597" max="14847" width="9.140625" style="67"/>
    <col min="14848" max="14848" width="2.85546875" style="67" customWidth="1"/>
    <col min="14849" max="14849" width="0" style="67" hidden="1" customWidth="1"/>
    <col min="14850" max="14850" width="54.85546875" style="67" customWidth="1"/>
    <col min="14851" max="14852" width="15.7109375" style="67" customWidth="1"/>
    <col min="14853" max="15103" width="9.140625" style="67"/>
    <col min="15104" max="15104" width="2.85546875" style="67" customWidth="1"/>
    <col min="15105" max="15105" width="0" style="67" hidden="1" customWidth="1"/>
    <col min="15106" max="15106" width="54.85546875" style="67" customWidth="1"/>
    <col min="15107" max="15108" width="15.7109375" style="67" customWidth="1"/>
    <col min="15109" max="15359" width="9.140625" style="67"/>
    <col min="15360" max="15360" width="2.85546875" style="67" customWidth="1"/>
    <col min="15361" max="15361" width="0" style="67" hidden="1" customWidth="1"/>
    <col min="15362" max="15362" width="54.85546875" style="67" customWidth="1"/>
    <col min="15363" max="15364" width="15.7109375" style="67" customWidth="1"/>
    <col min="15365" max="15615" width="9.140625" style="67"/>
    <col min="15616" max="15616" width="2.85546875" style="67" customWidth="1"/>
    <col min="15617" max="15617" width="0" style="67" hidden="1" customWidth="1"/>
    <col min="15618" max="15618" width="54.85546875" style="67" customWidth="1"/>
    <col min="15619" max="15620" width="15.7109375" style="67" customWidth="1"/>
    <col min="15621" max="15871" width="9.140625" style="67"/>
    <col min="15872" max="15872" width="2.85546875" style="67" customWidth="1"/>
    <col min="15873" max="15873" width="0" style="67" hidden="1" customWidth="1"/>
    <col min="15874" max="15874" width="54.85546875" style="67" customWidth="1"/>
    <col min="15875" max="15876" width="15.7109375" style="67" customWidth="1"/>
    <col min="15877" max="16127" width="9.140625" style="67"/>
    <col min="16128" max="16128" width="2.85546875" style="67" customWidth="1"/>
    <col min="16129" max="16129" width="0" style="67" hidden="1" customWidth="1"/>
    <col min="16130" max="16130" width="54.85546875" style="67" customWidth="1"/>
    <col min="16131" max="16132" width="15.7109375" style="67" customWidth="1"/>
    <col min="16133" max="16384" width="9.140625" style="67"/>
  </cols>
  <sheetData>
    <row r="1" spans="1:4" ht="5.25" customHeight="1" x14ac:dyDescent="0.3"/>
    <row r="2" spans="1:4" x14ac:dyDescent="0.3">
      <c r="A2" s="93"/>
      <c r="B2" s="94"/>
      <c r="C2" s="95"/>
      <c r="D2" s="95"/>
    </row>
    <row r="3" spans="1:4" x14ac:dyDescent="0.3">
      <c r="B3" s="96"/>
      <c r="C3" s="97"/>
    </row>
    <row r="4" spans="1:4" ht="5.25" customHeight="1" x14ac:dyDescent="0.3">
      <c r="B4" s="96"/>
      <c r="C4" s="97"/>
    </row>
    <row r="5" spans="1:4" x14ac:dyDescent="0.3">
      <c r="B5" s="98"/>
      <c r="C5" s="98" t="s">
        <v>437</v>
      </c>
    </row>
    <row r="6" spans="1:4" x14ac:dyDescent="0.3">
      <c r="B6" s="56"/>
      <c r="C6" s="98" t="s">
        <v>359</v>
      </c>
    </row>
    <row r="7" spans="1:4" x14ac:dyDescent="0.3">
      <c r="A7" s="99"/>
      <c r="B7" s="100"/>
      <c r="C7" s="101"/>
      <c r="D7" s="101"/>
    </row>
    <row r="8" spans="1:4" ht="45.75" x14ac:dyDescent="0.3">
      <c r="C8" s="252" t="s">
        <v>438</v>
      </c>
      <c r="D8" s="254" t="s">
        <v>364</v>
      </c>
    </row>
    <row r="9" spans="1:4" s="255" customFormat="1" ht="75" x14ac:dyDescent="0.25">
      <c r="B9" s="261"/>
      <c r="C9" s="253" t="s">
        <v>446</v>
      </c>
      <c r="D9" s="253" t="s">
        <v>439</v>
      </c>
    </row>
    <row r="10" spans="1:4" s="255" customFormat="1" ht="255" x14ac:dyDescent="0.25">
      <c r="B10" s="261"/>
      <c r="C10" s="253" t="s">
        <v>447</v>
      </c>
      <c r="D10" s="253" t="s">
        <v>440</v>
      </c>
    </row>
    <row r="11" spans="1:4" s="255" customFormat="1" ht="210" x14ac:dyDescent="0.25">
      <c r="B11" s="261"/>
      <c r="C11" s="253" t="s">
        <v>448</v>
      </c>
      <c r="D11" s="253" t="s">
        <v>441</v>
      </c>
    </row>
    <row r="12" spans="1:4" s="255" customFormat="1" ht="90" x14ac:dyDescent="0.25">
      <c r="B12" s="261"/>
      <c r="C12" s="253" t="s">
        <v>449</v>
      </c>
      <c r="D12" s="253" t="s">
        <v>442</v>
      </c>
    </row>
    <row r="13" spans="1:4" s="255" customFormat="1" ht="75" x14ac:dyDescent="0.25">
      <c r="B13" s="261"/>
      <c r="C13" s="253" t="s">
        <v>450</v>
      </c>
      <c r="D13" s="253" t="s">
        <v>439</v>
      </c>
    </row>
    <row r="14" spans="1:4" s="255" customFormat="1" ht="180" x14ac:dyDescent="0.25">
      <c r="B14" s="261"/>
      <c r="C14" s="253" t="s">
        <v>451</v>
      </c>
      <c r="D14" s="253" t="s">
        <v>443</v>
      </c>
    </row>
    <row r="15" spans="1:4" s="255" customFormat="1" ht="165" x14ac:dyDescent="0.25">
      <c r="B15" s="261"/>
      <c r="C15" s="253" t="s">
        <v>452</v>
      </c>
      <c r="D15" s="253" t="s">
        <v>444</v>
      </c>
    </row>
    <row r="16" spans="1:4" s="255" customFormat="1" ht="45" x14ac:dyDescent="0.25">
      <c r="B16" s="261"/>
      <c r="C16" s="253" t="s">
        <v>453</v>
      </c>
      <c r="D16" s="253" t="s">
        <v>445</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B9896-1F9D-41EF-97EE-82A8285A4AA2}">
  <sheetPr>
    <tabColor theme="0" tint="-0.14999847407452621"/>
  </sheetPr>
  <dimension ref="A1:M40"/>
  <sheetViews>
    <sheetView showGridLines="0" zoomScale="80" zoomScaleNormal="80" workbookViewId="0">
      <selection activeCell="D16" sqref="D16:D22"/>
    </sheetView>
  </sheetViews>
  <sheetFormatPr defaultColWidth="8.7109375" defaultRowHeight="15" customHeight="1" x14ac:dyDescent="0.25"/>
  <cols>
    <col min="1" max="1" width="2.85546875" style="5" customWidth="1"/>
    <col min="2" max="2" width="8.140625" style="6" customWidth="1"/>
    <col min="3" max="3" width="73" style="5" customWidth="1"/>
    <col min="4" max="7" width="12.140625" style="5" customWidth="1"/>
    <col min="8" max="8" width="13.5703125" style="5" customWidth="1"/>
    <col min="9" max="256" width="8.7109375" style="7"/>
    <col min="257" max="257" width="2.85546875" style="7" customWidth="1"/>
    <col min="258" max="258" width="0" style="7" hidden="1" customWidth="1"/>
    <col min="259" max="259" width="73" style="7" customWidth="1"/>
    <col min="260" max="264" width="13.5703125" style="7" customWidth="1"/>
    <col min="265" max="512" width="8.7109375" style="7"/>
    <col min="513" max="513" width="2.85546875" style="7" customWidth="1"/>
    <col min="514" max="514" width="0" style="7" hidden="1" customWidth="1"/>
    <col min="515" max="515" width="73" style="7" customWidth="1"/>
    <col min="516" max="520" width="13.5703125" style="7" customWidth="1"/>
    <col min="521" max="768" width="8.7109375" style="7"/>
    <col min="769" max="769" width="2.85546875" style="7" customWidth="1"/>
    <col min="770" max="770" width="0" style="7" hidden="1" customWidth="1"/>
    <col min="771" max="771" width="73" style="7" customWidth="1"/>
    <col min="772" max="776" width="13.5703125" style="7" customWidth="1"/>
    <col min="777" max="1024" width="8.7109375" style="7"/>
    <col min="1025" max="1025" width="2.85546875" style="7" customWidth="1"/>
    <col min="1026" max="1026" width="0" style="7" hidden="1" customWidth="1"/>
    <col min="1027" max="1027" width="73" style="7" customWidth="1"/>
    <col min="1028" max="1032" width="13.5703125" style="7" customWidth="1"/>
    <col min="1033" max="1280" width="8.7109375" style="7"/>
    <col min="1281" max="1281" width="2.85546875" style="7" customWidth="1"/>
    <col min="1282" max="1282" width="0" style="7" hidden="1" customWidth="1"/>
    <col min="1283" max="1283" width="73" style="7" customWidth="1"/>
    <col min="1284" max="1288" width="13.5703125" style="7" customWidth="1"/>
    <col min="1289" max="1536" width="8.7109375" style="7"/>
    <col min="1537" max="1537" width="2.85546875" style="7" customWidth="1"/>
    <col min="1538" max="1538" width="0" style="7" hidden="1" customWidth="1"/>
    <col min="1539" max="1539" width="73" style="7" customWidth="1"/>
    <col min="1540" max="1544" width="13.5703125" style="7" customWidth="1"/>
    <col min="1545" max="1792" width="8.7109375" style="7"/>
    <col min="1793" max="1793" width="2.85546875" style="7" customWidth="1"/>
    <col min="1794" max="1794" width="0" style="7" hidden="1" customWidth="1"/>
    <col min="1795" max="1795" width="73" style="7" customWidth="1"/>
    <col min="1796" max="1800" width="13.5703125" style="7" customWidth="1"/>
    <col min="1801" max="2048" width="8.7109375" style="7"/>
    <col min="2049" max="2049" width="2.85546875" style="7" customWidth="1"/>
    <col min="2050" max="2050" width="0" style="7" hidden="1" customWidth="1"/>
    <col min="2051" max="2051" width="73" style="7" customWidth="1"/>
    <col min="2052" max="2056" width="13.5703125" style="7" customWidth="1"/>
    <col min="2057" max="2304" width="8.7109375" style="7"/>
    <col min="2305" max="2305" width="2.85546875" style="7" customWidth="1"/>
    <col min="2306" max="2306" width="0" style="7" hidden="1" customWidth="1"/>
    <col min="2307" max="2307" width="73" style="7" customWidth="1"/>
    <col min="2308" max="2312" width="13.5703125" style="7" customWidth="1"/>
    <col min="2313" max="2560" width="8.7109375" style="7"/>
    <col min="2561" max="2561" width="2.85546875" style="7" customWidth="1"/>
    <col min="2562" max="2562" width="0" style="7" hidden="1" customWidth="1"/>
    <col min="2563" max="2563" width="73" style="7" customWidth="1"/>
    <col min="2564" max="2568" width="13.5703125" style="7" customWidth="1"/>
    <col min="2569" max="2816" width="8.7109375" style="7"/>
    <col min="2817" max="2817" width="2.85546875" style="7" customWidth="1"/>
    <col min="2818" max="2818" width="0" style="7" hidden="1" customWidth="1"/>
    <col min="2819" max="2819" width="73" style="7" customWidth="1"/>
    <col min="2820" max="2824" width="13.5703125" style="7" customWidth="1"/>
    <col min="2825" max="3072" width="8.7109375" style="7"/>
    <col min="3073" max="3073" width="2.85546875" style="7" customWidth="1"/>
    <col min="3074" max="3074" width="0" style="7" hidden="1" customWidth="1"/>
    <col min="3075" max="3075" width="73" style="7" customWidth="1"/>
    <col min="3076" max="3080" width="13.5703125" style="7" customWidth="1"/>
    <col min="3081" max="3328" width="8.7109375" style="7"/>
    <col min="3329" max="3329" width="2.85546875" style="7" customWidth="1"/>
    <col min="3330" max="3330" width="0" style="7" hidden="1" customWidth="1"/>
    <col min="3331" max="3331" width="73" style="7" customWidth="1"/>
    <col min="3332" max="3336" width="13.5703125" style="7" customWidth="1"/>
    <col min="3337" max="3584" width="8.7109375" style="7"/>
    <col min="3585" max="3585" width="2.85546875" style="7" customWidth="1"/>
    <col min="3586" max="3586" width="0" style="7" hidden="1" customWidth="1"/>
    <col min="3587" max="3587" width="73" style="7" customWidth="1"/>
    <col min="3588" max="3592" width="13.5703125" style="7" customWidth="1"/>
    <col min="3593" max="3840" width="8.7109375" style="7"/>
    <col min="3841" max="3841" width="2.85546875" style="7" customWidth="1"/>
    <col min="3842" max="3842" width="0" style="7" hidden="1" customWidth="1"/>
    <col min="3843" max="3843" width="73" style="7" customWidth="1"/>
    <col min="3844" max="3848" width="13.5703125" style="7" customWidth="1"/>
    <col min="3849" max="4096" width="8.7109375" style="7"/>
    <col min="4097" max="4097" width="2.85546875" style="7" customWidth="1"/>
    <col min="4098" max="4098" width="0" style="7" hidden="1" customWidth="1"/>
    <col min="4099" max="4099" width="73" style="7" customWidth="1"/>
    <col min="4100" max="4104" width="13.5703125" style="7" customWidth="1"/>
    <col min="4105" max="4352" width="8.7109375" style="7"/>
    <col min="4353" max="4353" width="2.85546875" style="7" customWidth="1"/>
    <col min="4354" max="4354" width="0" style="7" hidden="1" customWidth="1"/>
    <col min="4355" max="4355" width="73" style="7" customWidth="1"/>
    <col min="4356" max="4360" width="13.5703125" style="7" customWidth="1"/>
    <col min="4361" max="4608" width="8.7109375" style="7"/>
    <col min="4609" max="4609" width="2.85546875" style="7" customWidth="1"/>
    <col min="4610" max="4610" width="0" style="7" hidden="1" customWidth="1"/>
    <col min="4611" max="4611" width="73" style="7" customWidth="1"/>
    <col min="4612" max="4616" width="13.5703125" style="7" customWidth="1"/>
    <col min="4617" max="4864" width="8.7109375" style="7"/>
    <col min="4865" max="4865" width="2.85546875" style="7" customWidth="1"/>
    <col min="4866" max="4866" width="0" style="7" hidden="1" customWidth="1"/>
    <col min="4867" max="4867" width="73" style="7" customWidth="1"/>
    <col min="4868" max="4872" width="13.5703125" style="7" customWidth="1"/>
    <col min="4873" max="5120" width="8.7109375" style="7"/>
    <col min="5121" max="5121" width="2.85546875" style="7" customWidth="1"/>
    <col min="5122" max="5122" width="0" style="7" hidden="1" customWidth="1"/>
    <col min="5123" max="5123" width="73" style="7" customWidth="1"/>
    <col min="5124" max="5128" width="13.5703125" style="7" customWidth="1"/>
    <col min="5129" max="5376" width="8.7109375" style="7"/>
    <col min="5377" max="5377" width="2.85546875" style="7" customWidth="1"/>
    <col min="5378" max="5378" width="0" style="7" hidden="1" customWidth="1"/>
    <col min="5379" max="5379" width="73" style="7" customWidth="1"/>
    <col min="5380" max="5384" width="13.5703125" style="7" customWidth="1"/>
    <col min="5385" max="5632" width="8.7109375" style="7"/>
    <col min="5633" max="5633" width="2.85546875" style="7" customWidth="1"/>
    <col min="5634" max="5634" width="0" style="7" hidden="1" customWidth="1"/>
    <col min="5635" max="5635" width="73" style="7" customWidth="1"/>
    <col min="5636" max="5640" width="13.5703125" style="7" customWidth="1"/>
    <col min="5641" max="5888" width="8.7109375" style="7"/>
    <col min="5889" max="5889" width="2.85546875" style="7" customWidth="1"/>
    <col min="5890" max="5890" width="0" style="7" hidden="1" customWidth="1"/>
    <col min="5891" max="5891" width="73" style="7" customWidth="1"/>
    <col min="5892" max="5896" width="13.5703125" style="7" customWidth="1"/>
    <col min="5897" max="6144" width="8.7109375" style="7"/>
    <col min="6145" max="6145" width="2.85546875" style="7" customWidth="1"/>
    <col min="6146" max="6146" width="0" style="7" hidden="1" customWidth="1"/>
    <col min="6147" max="6147" width="73" style="7" customWidth="1"/>
    <col min="6148" max="6152" width="13.5703125" style="7" customWidth="1"/>
    <col min="6153" max="6400" width="8.7109375" style="7"/>
    <col min="6401" max="6401" width="2.85546875" style="7" customWidth="1"/>
    <col min="6402" max="6402" width="0" style="7" hidden="1" customWidth="1"/>
    <col min="6403" max="6403" width="73" style="7" customWidth="1"/>
    <col min="6404" max="6408" width="13.5703125" style="7" customWidth="1"/>
    <col min="6409" max="6656" width="8.7109375" style="7"/>
    <col min="6657" max="6657" width="2.85546875" style="7" customWidth="1"/>
    <col min="6658" max="6658" width="0" style="7" hidden="1" customWidth="1"/>
    <col min="6659" max="6659" width="73" style="7" customWidth="1"/>
    <col min="6660" max="6664" width="13.5703125" style="7" customWidth="1"/>
    <col min="6665" max="6912" width="8.7109375" style="7"/>
    <col min="6913" max="6913" width="2.85546875" style="7" customWidth="1"/>
    <col min="6914" max="6914" width="0" style="7" hidden="1" customWidth="1"/>
    <col min="6915" max="6915" width="73" style="7" customWidth="1"/>
    <col min="6916" max="6920" width="13.5703125" style="7" customWidth="1"/>
    <col min="6921" max="7168" width="8.7109375" style="7"/>
    <col min="7169" max="7169" width="2.85546875" style="7" customWidth="1"/>
    <col min="7170" max="7170" width="0" style="7" hidden="1" customWidth="1"/>
    <col min="7171" max="7171" width="73" style="7" customWidth="1"/>
    <col min="7172" max="7176" width="13.5703125" style="7" customWidth="1"/>
    <col min="7177" max="7424" width="8.7109375" style="7"/>
    <col min="7425" max="7425" width="2.85546875" style="7" customWidth="1"/>
    <col min="7426" max="7426" width="0" style="7" hidden="1" customWidth="1"/>
    <col min="7427" max="7427" width="73" style="7" customWidth="1"/>
    <col min="7428" max="7432" width="13.5703125" style="7" customWidth="1"/>
    <col min="7433" max="7680" width="8.7109375" style="7"/>
    <col min="7681" max="7681" width="2.85546875" style="7" customWidth="1"/>
    <col min="7682" max="7682" width="0" style="7" hidden="1" customWidth="1"/>
    <col min="7683" max="7683" width="73" style="7" customWidth="1"/>
    <col min="7684" max="7688" width="13.5703125" style="7" customWidth="1"/>
    <col min="7689" max="7936" width="8.7109375" style="7"/>
    <col min="7937" max="7937" width="2.85546875" style="7" customWidth="1"/>
    <col min="7938" max="7938" width="0" style="7" hidden="1" customWidth="1"/>
    <col min="7939" max="7939" width="73" style="7" customWidth="1"/>
    <col min="7940" max="7944" width="13.5703125" style="7" customWidth="1"/>
    <col min="7945" max="8192" width="8.7109375" style="7"/>
    <col min="8193" max="8193" width="2.85546875" style="7" customWidth="1"/>
    <col min="8194" max="8194" width="0" style="7" hidden="1" customWidth="1"/>
    <col min="8195" max="8195" width="73" style="7" customWidth="1"/>
    <col min="8196" max="8200" width="13.5703125" style="7" customWidth="1"/>
    <col min="8201" max="8448" width="8.7109375" style="7"/>
    <col min="8449" max="8449" width="2.85546875" style="7" customWidth="1"/>
    <col min="8450" max="8450" width="0" style="7" hidden="1" customWidth="1"/>
    <col min="8451" max="8451" width="73" style="7" customWidth="1"/>
    <col min="8452" max="8456" width="13.5703125" style="7" customWidth="1"/>
    <col min="8457" max="8704" width="8.7109375" style="7"/>
    <col min="8705" max="8705" width="2.85546875" style="7" customWidth="1"/>
    <col min="8706" max="8706" width="0" style="7" hidden="1" customWidth="1"/>
    <col min="8707" max="8707" width="73" style="7" customWidth="1"/>
    <col min="8708" max="8712" width="13.5703125" style="7" customWidth="1"/>
    <col min="8713" max="8960" width="8.7109375" style="7"/>
    <col min="8961" max="8961" width="2.85546875" style="7" customWidth="1"/>
    <col min="8962" max="8962" width="0" style="7" hidden="1" customWidth="1"/>
    <col min="8963" max="8963" width="73" style="7" customWidth="1"/>
    <col min="8964" max="8968" width="13.5703125" style="7" customWidth="1"/>
    <col min="8969" max="9216" width="8.7109375" style="7"/>
    <col min="9217" max="9217" width="2.85546875" style="7" customWidth="1"/>
    <col min="9218" max="9218" width="0" style="7" hidden="1" customWidth="1"/>
    <col min="9219" max="9219" width="73" style="7" customWidth="1"/>
    <col min="9220" max="9224" width="13.5703125" style="7" customWidth="1"/>
    <col min="9225" max="9472" width="8.7109375" style="7"/>
    <col min="9473" max="9473" width="2.85546875" style="7" customWidth="1"/>
    <col min="9474" max="9474" width="0" style="7" hidden="1" customWidth="1"/>
    <col min="9475" max="9475" width="73" style="7" customWidth="1"/>
    <col min="9476" max="9480" width="13.5703125" style="7" customWidth="1"/>
    <col min="9481" max="9728" width="8.7109375" style="7"/>
    <col min="9729" max="9729" width="2.85546875" style="7" customWidth="1"/>
    <col min="9730" max="9730" width="0" style="7" hidden="1" customWidth="1"/>
    <col min="9731" max="9731" width="73" style="7" customWidth="1"/>
    <col min="9732" max="9736" width="13.5703125" style="7" customWidth="1"/>
    <col min="9737" max="9984" width="8.7109375" style="7"/>
    <col min="9985" max="9985" width="2.85546875" style="7" customWidth="1"/>
    <col min="9986" max="9986" width="0" style="7" hidden="1" customWidth="1"/>
    <col min="9987" max="9987" width="73" style="7" customWidth="1"/>
    <col min="9988" max="9992" width="13.5703125" style="7" customWidth="1"/>
    <col min="9993" max="10240" width="8.7109375" style="7"/>
    <col min="10241" max="10241" width="2.85546875" style="7" customWidth="1"/>
    <col min="10242" max="10242" width="0" style="7" hidden="1" customWidth="1"/>
    <col min="10243" max="10243" width="73" style="7" customWidth="1"/>
    <col min="10244" max="10248" width="13.5703125" style="7" customWidth="1"/>
    <col min="10249" max="10496" width="8.7109375" style="7"/>
    <col min="10497" max="10497" width="2.85546875" style="7" customWidth="1"/>
    <col min="10498" max="10498" width="0" style="7" hidden="1" customWidth="1"/>
    <col min="10499" max="10499" width="73" style="7" customWidth="1"/>
    <col min="10500" max="10504" width="13.5703125" style="7" customWidth="1"/>
    <col min="10505" max="10752" width="8.7109375" style="7"/>
    <col min="10753" max="10753" width="2.85546875" style="7" customWidth="1"/>
    <col min="10754" max="10754" width="0" style="7" hidden="1" customWidth="1"/>
    <col min="10755" max="10755" width="73" style="7" customWidth="1"/>
    <col min="10756" max="10760" width="13.5703125" style="7" customWidth="1"/>
    <col min="10761" max="11008" width="8.7109375" style="7"/>
    <col min="11009" max="11009" width="2.85546875" style="7" customWidth="1"/>
    <col min="11010" max="11010" width="0" style="7" hidden="1" customWidth="1"/>
    <col min="11011" max="11011" width="73" style="7" customWidth="1"/>
    <col min="11012" max="11016" width="13.5703125" style="7" customWidth="1"/>
    <col min="11017" max="11264" width="8.7109375" style="7"/>
    <col min="11265" max="11265" width="2.85546875" style="7" customWidth="1"/>
    <col min="11266" max="11266" width="0" style="7" hidden="1" customWidth="1"/>
    <col min="11267" max="11267" width="73" style="7" customWidth="1"/>
    <col min="11268" max="11272" width="13.5703125" style="7" customWidth="1"/>
    <col min="11273" max="11520" width="8.7109375" style="7"/>
    <col min="11521" max="11521" width="2.85546875" style="7" customWidth="1"/>
    <col min="11522" max="11522" width="0" style="7" hidden="1" customWidth="1"/>
    <col min="11523" max="11523" width="73" style="7" customWidth="1"/>
    <col min="11524" max="11528" width="13.5703125" style="7" customWidth="1"/>
    <col min="11529" max="11776" width="8.7109375" style="7"/>
    <col min="11777" max="11777" width="2.85546875" style="7" customWidth="1"/>
    <col min="11778" max="11778" width="0" style="7" hidden="1" customWidth="1"/>
    <col min="11779" max="11779" width="73" style="7" customWidth="1"/>
    <col min="11780" max="11784" width="13.5703125" style="7" customWidth="1"/>
    <col min="11785" max="12032" width="8.7109375" style="7"/>
    <col min="12033" max="12033" width="2.85546875" style="7" customWidth="1"/>
    <col min="12034" max="12034" width="0" style="7" hidden="1" customWidth="1"/>
    <col min="12035" max="12035" width="73" style="7" customWidth="1"/>
    <col min="12036" max="12040" width="13.5703125" style="7" customWidth="1"/>
    <col min="12041" max="12288" width="8.7109375" style="7"/>
    <col min="12289" max="12289" width="2.85546875" style="7" customWidth="1"/>
    <col min="12290" max="12290" width="0" style="7" hidden="1" customWidth="1"/>
    <col min="12291" max="12291" width="73" style="7" customWidth="1"/>
    <col min="12292" max="12296" width="13.5703125" style="7" customWidth="1"/>
    <col min="12297" max="12544" width="8.7109375" style="7"/>
    <col min="12545" max="12545" width="2.85546875" style="7" customWidth="1"/>
    <col min="12546" max="12546" width="0" style="7" hidden="1" customWidth="1"/>
    <col min="12547" max="12547" width="73" style="7" customWidth="1"/>
    <col min="12548" max="12552" width="13.5703125" style="7" customWidth="1"/>
    <col min="12553" max="12800" width="8.7109375" style="7"/>
    <col min="12801" max="12801" width="2.85546875" style="7" customWidth="1"/>
    <col min="12802" max="12802" width="0" style="7" hidden="1" customWidth="1"/>
    <col min="12803" max="12803" width="73" style="7" customWidth="1"/>
    <col min="12804" max="12808" width="13.5703125" style="7" customWidth="1"/>
    <col min="12809" max="13056" width="8.7109375" style="7"/>
    <col min="13057" max="13057" width="2.85546875" style="7" customWidth="1"/>
    <col min="13058" max="13058" width="0" style="7" hidden="1" customWidth="1"/>
    <col min="13059" max="13059" width="73" style="7" customWidth="1"/>
    <col min="13060" max="13064" width="13.5703125" style="7" customWidth="1"/>
    <col min="13065" max="13312" width="8.7109375" style="7"/>
    <col min="13313" max="13313" width="2.85546875" style="7" customWidth="1"/>
    <col min="13314" max="13314" width="0" style="7" hidden="1" customWidth="1"/>
    <col min="13315" max="13315" width="73" style="7" customWidth="1"/>
    <col min="13316" max="13320" width="13.5703125" style="7" customWidth="1"/>
    <col min="13321" max="13568" width="8.7109375" style="7"/>
    <col min="13569" max="13569" width="2.85546875" style="7" customWidth="1"/>
    <col min="13570" max="13570" width="0" style="7" hidden="1" customWidth="1"/>
    <col min="13571" max="13571" width="73" style="7" customWidth="1"/>
    <col min="13572" max="13576" width="13.5703125" style="7" customWidth="1"/>
    <col min="13577" max="13824" width="8.7109375" style="7"/>
    <col min="13825" max="13825" width="2.85546875" style="7" customWidth="1"/>
    <col min="13826" max="13826" width="0" style="7" hidden="1" customWidth="1"/>
    <col min="13827" max="13827" width="73" style="7" customWidth="1"/>
    <col min="13828" max="13832" width="13.5703125" style="7" customWidth="1"/>
    <col min="13833" max="14080" width="8.7109375" style="7"/>
    <col min="14081" max="14081" width="2.85546875" style="7" customWidth="1"/>
    <col min="14082" max="14082" width="0" style="7" hidden="1" customWidth="1"/>
    <col min="14083" max="14083" width="73" style="7" customWidth="1"/>
    <col min="14084" max="14088" width="13.5703125" style="7" customWidth="1"/>
    <col min="14089" max="14336" width="8.7109375" style="7"/>
    <col min="14337" max="14337" width="2.85546875" style="7" customWidth="1"/>
    <col min="14338" max="14338" width="0" style="7" hidden="1" customWidth="1"/>
    <col min="14339" max="14339" width="73" style="7" customWidth="1"/>
    <col min="14340" max="14344" width="13.5703125" style="7" customWidth="1"/>
    <col min="14345" max="14592" width="8.7109375" style="7"/>
    <col min="14593" max="14593" width="2.85546875" style="7" customWidth="1"/>
    <col min="14594" max="14594" width="0" style="7" hidden="1" customWidth="1"/>
    <col min="14595" max="14595" width="73" style="7" customWidth="1"/>
    <col min="14596" max="14600" width="13.5703125" style="7" customWidth="1"/>
    <col min="14601" max="14848" width="8.7109375" style="7"/>
    <col min="14849" max="14849" width="2.85546875" style="7" customWidth="1"/>
    <col min="14850" max="14850" width="0" style="7" hidden="1" customWidth="1"/>
    <col min="14851" max="14851" width="73" style="7" customWidth="1"/>
    <col min="14852" max="14856" width="13.5703125" style="7" customWidth="1"/>
    <col min="14857" max="15104" width="8.7109375" style="7"/>
    <col min="15105" max="15105" width="2.85546875" style="7" customWidth="1"/>
    <col min="15106" max="15106" width="0" style="7" hidden="1" customWidth="1"/>
    <col min="15107" max="15107" width="73" style="7" customWidth="1"/>
    <col min="15108" max="15112" width="13.5703125" style="7" customWidth="1"/>
    <col min="15113" max="15360" width="8.7109375" style="7"/>
    <col min="15361" max="15361" width="2.85546875" style="7" customWidth="1"/>
    <col min="15362" max="15362" width="0" style="7" hidden="1" customWidth="1"/>
    <col min="15363" max="15363" width="73" style="7" customWidth="1"/>
    <col min="15364" max="15368" width="13.5703125" style="7" customWidth="1"/>
    <col min="15369" max="15616" width="8.7109375" style="7"/>
    <col min="15617" max="15617" width="2.85546875" style="7" customWidth="1"/>
    <col min="15618" max="15618" width="0" style="7" hidden="1" customWidth="1"/>
    <col min="15619" max="15619" width="73" style="7" customWidth="1"/>
    <col min="15620" max="15624" width="13.5703125" style="7" customWidth="1"/>
    <col min="15625" max="15872" width="8.7109375" style="7"/>
    <col min="15873" max="15873" width="2.85546875" style="7" customWidth="1"/>
    <col min="15874" max="15874" width="0" style="7" hidden="1" customWidth="1"/>
    <col min="15875" max="15875" width="73" style="7" customWidth="1"/>
    <col min="15876" max="15880" width="13.5703125" style="7" customWidth="1"/>
    <col min="15881" max="16128" width="8.7109375" style="7"/>
    <col min="16129" max="16129" width="2.85546875" style="7" customWidth="1"/>
    <col min="16130" max="16130" width="0" style="7" hidden="1" customWidth="1"/>
    <col min="16131" max="16131" width="73" style="7" customWidth="1"/>
    <col min="16132" max="16136" width="13.5703125" style="7" customWidth="1"/>
    <col min="16137" max="16384" width="8.7109375" style="7"/>
  </cols>
  <sheetData>
    <row r="1" spans="1:13" ht="5.25" customHeight="1" x14ac:dyDescent="0.25"/>
    <row r="3" spans="1:13" ht="15" customHeight="1" x14ac:dyDescent="0.25">
      <c r="C3" s="7"/>
      <c r="D3" s="7"/>
      <c r="E3" s="7"/>
    </row>
    <row r="4" spans="1:13" ht="5.25" customHeight="1" x14ac:dyDescent="0.25">
      <c r="C4" s="7"/>
      <c r="D4" s="7"/>
      <c r="E4" s="7"/>
    </row>
    <row r="5" spans="1:13" ht="15" customHeight="1" x14ac:dyDescent="0.25">
      <c r="A5" s="8"/>
      <c r="C5" s="9" t="s">
        <v>0</v>
      </c>
      <c r="D5" s="9"/>
      <c r="E5" s="9"/>
      <c r="F5" s="8"/>
      <c r="G5" s="8"/>
      <c r="H5" s="8"/>
    </row>
    <row r="6" spans="1:13" ht="15" customHeight="1" x14ac:dyDescent="0.25">
      <c r="A6" s="8"/>
      <c r="C6" s="10" t="s">
        <v>1</v>
      </c>
      <c r="D6" s="10"/>
      <c r="E6" s="10"/>
      <c r="F6" s="8"/>
      <c r="G6" s="8"/>
      <c r="H6" s="8"/>
    </row>
    <row r="7" spans="1:13" ht="15" customHeight="1" x14ac:dyDescent="0.25">
      <c r="A7" s="8"/>
      <c r="C7" s="9"/>
      <c r="D7" s="9"/>
      <c r="E7" s="9"/>
      <c r="F7" s="8"/>
      <c r="G7" s="8"/>
      <c r="H7" s="8"/>
    </row>
    <row r="9" spans="1:13" ht="15" customHeight="1" x14ac:dyDescent="0.25">
      <c r="C9" s="11" t="s">
        <v>2</v>
      </c>
      <c r="D9" s="51">
        <v>45657</v>
      </c>
      <c r="E9" s="51">
        <v>45565</v>
      </c>
      <c r="F9" s="51">
        <v>45473</v>
      </c>
      <c r="G9" s="51">
        <v>45382</v>
      </c>
      <c r="H9" s="52">
        <v>45291</v>
      </c>
      <c r="M9" s="12"/>
    </row>
    <row r="10" spans="1:13" ht="15" customHeight="1" x14ac:dyDescent="0.25">
      <c r="B10" s="13"/>
      <c r="C10" s="88" t="s">
        <v>3</v>
      </c>
      <c r="D10" s="88"/>
      <c r="E10" s="88"/>
      <c r="F10" s="89"/>
      <c r="G10" s="89"/>
      <c r="H10" s="89"/>
    </row>
    <row r="11" spans="1:13" ht="15" customHeight="1" x14ac:dyDescent="0.25">
      <c r="B11" s="14">
        <v>1</v>
      </c>
      <c r="C11" s="15" t="s">
        <v>4</v>
      </c>
      <c r="D11" s="243">
        <v>7044.8</v>
      </c>
      <c r="E11" s="243">
        <v>7066.5</v>
      </c>
      <c r="F11" s="244">
        <v>6717.7</v>
      </c>
      <c r="G11" s="244">
        <v>6375.1</v>
      </c>
      <c r="H11" s="244">
        <v>6110.2</v>
      </c>
    </row>
    <row r="12" spans="1:13" ht="15" customHeight="1" x14ac:dyDescent="0.25">
      <c r="B12" s="14">
        <v>2</v>
      </c>
      <c r="C12" s="16" t="s">
        <v>5</v>
      </c>
      <c r="D12" s="243">
        <v>8072.1</v>
      </c>
      <c r="E12" s="243">
        <v>8133.8</v>
      </c>
      <c r="F12" s="244">
        <v>7746.3</v>
      </c>
      <c r="G12" s="244">
        <v>7416</v>
      </c>
      <c r="H12" s="244">
        <v>7153</v>
      </c>
    </row>
    <row r="13" spans="1:13" ht="15" customHeight="1" x14ac:dyDescent="0.25">
      <c r="B13" s="14">
        <v>3</v>
      </c>
      <c r="C13" s="17" t="s">
        <v>6</v>
      </c>
      <c r="D13" s="245">
        <v>8072.1</v>
      </c>
      <c r="E13" s="245">
        <v>8133.8</v>
      </c>
      <c r="F13" s="244">
        <v>7746.3</v>
      </c>
      <c r="G13" s="244">
        <v>7416</v>
      </c>
      <c r="H13" s="244">
        <v>7153</v>
      </c>
    </row>
    <row r="14" spans="1:13" ht="15" customHeight="1" x14ac:dyDescent="0.25">
      <c r="B14" s="14" t="s">
        <v>7</v>
      </c>
      <c r="C14" s="16" t="s">
        <v>8</v>
      </c>
      <c r="D14" s="243">
        <v>0</v>
      </c>
      <c r="E14" s="243">
        <v>0</v>
      </c>
      <c r="F14" s="244">
        <v>0</v>
      </c>
      <c r="G14" s="244">
        <v>0</v>
      </c>
      <c r="H14" s="244">
        <v>0</v>
      </c>
    </row>
    <row r="15" spans="1:13" ht="15" customHeight="1" x14ac:dyDescent="0.25">
      <c r="B15" s="14" t="s">
        <v>9</v>
      </c>
      <c r="C15" s="18" t="s">
        <v>10</v>
      </c>
      <c r="D15" s="246">
        <v>0</v>
      </c>
      <c r="E15" s="246">
        <v>0</v>
      </c>
      <c r="F15" s="247">
        <v>0</v>
      </c>
      <c r="G15" s="247">
        <v>0</v>
      </c>
      <c r="H15" s="248">
        <v>0</v>
      </c>
    </row>
    <row r="16" spans="1:13" ht="15" customHeight="1" x14ac:dyDescent="0.25">
      <c r="B16" s="13"/>
      <c r="C16" s="90" t="s">
        <v>11</v>
      </c>
      <c r="D16" s="249"/>
      <c r="E16" s="249"/>
      <c r="F16" s="250"/>
      <c r="G16" s="250"/>
      <c r="H16" s="250"/>
    </row>
    <row r="17" spans="2:9" ht="15" customHeight="1" x14ac:dyDescent="0.25">
      <c r="B17" s="14">
        <v>4</v>
      </c>
      <c r="C17" s="19" t="s">
        <v>12</v>
      </c>
      <c r="D17" s="251">
        <v>64596.3</v>
      </c>
      <c r="E17" s="251">
        <v>55011.199999999997</v>
      </c>
      <c r="F17" s="251">
        <v>56007.199999999997</v>
      </c>
      <c r="G17" s="251">
        <v>50540</v>
      </c>
      <c r="H17" s="251">
        <v>51585.7</v>
      </c>
    </row>
    <row r="18" spans="2:9" ht="15" customHeight="1" x14ac:dyDescent="0.25">
      <c r="B18" s="13"/>
      <c r="C18" s="90" t="s">
        <v>13</v>
      </c>
      <c r="D18" s="90"/>
      <c r="E18" s="90"/>
      <c r="F18" s="91"/>
      <c r="G18" s="91"/>
      <c r="H18" s="91"/>
    </row>
    <row r="19" spans="2:9" ht="15" customHeight="1" x14ac:dyDescent="0.25">
      <c r="B19" s="14">
        <v>5</v>
      </c>
      <c r="C19" s="20" t="s">
        <v>14</v>
      </c>
      <c r="D19" s="21">
        <v>0.10905908567981269</v>
      </c>
      <c r="E19" s="21">
        <v>0.12845535849764317</v>
      </c>
      <c r="F19" s="21">
        <v>0.11994288966107614</v>
      </c>
      <c r="G19" s="21">
        <v>0.12613980354624596</v>
      </c>
      <c r="H19" s="22">
        <v>0.1184477977201534</v>
      </c>
    </row>
    <row r="20" spans="2:9" ht="15" customHeight="1" x14ac:dyDescent="0.25">
      <c r="B20" s="14">
        <v>6</v>
      </c>
      <c r="C20" s="20" t="s">
        <v>15</v>
      </c>
      <c r="D20" s="21">
        <v>0.12496286209887222</v>
      </c>
      <c r="E20" s="21">
        <v>0.14785775247496313</v>
      </c>
      <c r="F20" s="21">
        <v>0.1383083154823839</v>
      </c>
      <c r="G20" s="21">
        <v>0.14673457402122828</v>
      </c>
      <c r="H20" s="22">
        <v>0.13866196984104204</v>
      </c>
    </row>
    <row r="21" spans="2:9" ht="15" customHeight="1" x14ac:dyDescent="0.25">
      <c r="B21" s="14">
        <v>7</v>
      </c>
      <c r="C21" s="23" t="s">
        <v>16</v>
      </c>
      <c r="D21" s="24">
        <v>0.12496286209887222</v>
      </c>
      <c r="E21" s="24">
        <v>0.14785775247496313</v>
      </c>
      <c r="F21" s="24">
        <v>0.1383083154823839</v>
      </c>
      <c r="G21" s="24">
        <v>0.14673457402122828</v>
      </c>
      <c r="H21" s="25">
        <v>0.13866196984104204</v>
      </c>
    </row>
    <row r="22" spans="2:9" ht="15" customHeight="1" x14ac:dyDescent="0.25">
      <c r="B22" s="13"/>
      <c r="C22" s="90" t="s">
        <v>17</v>
      </c>
      <c r="D22" s="90"/>
      <c r="E22" s="90"/>
      <c r="F22" s="92"/>
      <c r="G22" s="92"/>
      <c r="H22" s="92"/>
      <c r="I22" s="12"/>
    </row>
    <row r="23" spans="2:9" ht="15" customHeight="1" x14ac:dyDescent="0.25">
      <c r="B23" s="14">
        <v>8</v>
      </c>
      <c r="C23" s="20" t="s">
        <v>18</v>
      </c>
      <c r="D23" s="21">
        <v>2.5000000000000001E-2</v>
      </c>
      <c r="E23" s="21">
        <v>2.5000000000000001E-2</v>
      </c>
      <c r="F23" s="21">
        <v>2.5000000000000001E-2</v>
      </c>
      <c r="G23" s="21">
        <v>2.5000000000000001E-2</v>
      </c>
      <c r="H23" s="22">
        <v>2.5000000000000001E-2</v>
      </c>
    </row>
    <row r="24" spans="2:9" ht="15" customHeight="1" x14ac:dyDescent="0.25">
      <c r="B24" s="14">
        <v>9</v>
      </c>
      <c r="C24" s="20" t="s">
        <v>19</v>
      </c>
      <c r="D24" s="21">
        <v>0</v>
      </c>
      <c r="E24" s="21">
        <v>0</v>
      </c>
      <c r="F24" s="21">
        <v>0</v>
      </c>
      <c r="G24" s="21">
        <v>0</v>
      </c>
      <c r="H24" s="22">
        <v>0</v>
      </c>
    </row>
    <row r="25" spans="2:9" ht="14.25" x14ac:dyDescent="0.25">
      <c r="B25" s="14">
        <v>10</v>
      </c>
      <c r="C25" s="27" t="s">
        <v>20</v>
      </c>
      <c r="D25" s="21">
        <v>0</v>
      </c>
      <c r="E25" s="21">
        <v>0</v>
      </c>
      <c r="F25" s="21">
        <v>0</v>
      </c>
      <c r="G25" s="21">
        <v>0</v>
      </c>
      <c r="H25" s="22">
        <v>0</v>
      </c>
    </row>
    <row r="26" spans="2:9" ht="15" customHeight="1" x14ac:dyDescent="0.25">
      <c r="B26" s="14">
        <v>11</v>
      </c>
      <c r="C26" s="20" t="s">
        <v>21</v>
      </c>
      <c r="D26" s="21">
        <v>2.5000000000000001E-2</v>
      </c>
      <c r="E26" s="21">
        <v>2.5000000000000001E-2</v>
      </c>
      <c r="F26" s="21">
        <v>2.5000000000000001E-2</v>
      </c>
      <c r="G26" s="21">
        <v>2.5000000000000001E-2</v>
      </c>
      <c r="H26" s="22">
        <v>2.5000000000000001E-2</v>
      </c>
    </row>
    <row r="27" spans="2:9" ht="15" customHeight="1" x14ac:dyDescent="0.25">
      <c r="B27" s="14">
        <v>12</v>
      </c>
      <c r="C27" s="19" t="s">
        <v>22</v>
      </c>
      <c r="D27" s="24">
        <v>1.9962862098872228E-2</v>
      </c>
      <c r="E27" s="24">
        <v>4.2857752474963137E-2</v>
      </c>
      <c r="F27" s="24">
        <v>3.3308315482383902E-2</v>
      </c>
      <c r="G27" s="24">
        <v>4.173457402122828E-2</v>
      </c>
      <c r="H27" s="26">
        <v>3.3661969841042041E-2</v>
      </c>
    </row>
    <row r="28" spans="2:9" ht="15" customHeight="1" x14ac:dyDescent="0.25">
      <c r="B28" s="13"/>
      <c r="C28" s="90" t="s">
        <v>23</v>
      </c>
      <c r="D28" s="90"/>
      <c r="E28" s="90"/>
      <c r="F28" s="92"/>
      <c r="G28" s="92"/>
      <c r="H28" s="92"/>
    </row>
    <row r="29" spans="2:9" ht="15" customHeight="1" x14ac:dyDescent="0.25">
      <c r="B29" s="14">
        <v>13</v>
      </c>
      <c r="C29" s="20" t="s">
        <v>24</v>
      </c>
      <c r="D29" s="28">
        <v>99123.3</v>
      </c>
      <c r="E29" s="28">
        <v>83624.800000000003</v>
      </c>
      <c r="F29" s="28">
        <v>85228.5</v>
      </c>
      <c r="G29" s="28">
        <v>81127.100000000006</v>
      </c>
      <c r="H29" s="28">
        <v>85597.2</v>
      </c>
    </row>
    <row r="30" spans="2:9" ht="15" customHeight="1" x14ac:dyDescent="0.25">
      <c r="B30" s="14">
        <v>14</v>
      </c>
      <c r="C30" s="19" t="s">
        <v>25</v>
      </c>
      <c r="D30" s="29">
        <v>8.1434940120032329E-2</v>
      </c>
      <c r="E30" s="29">
        <v>9.7265404521146834E-2</v>
      </c>
      <c r="F30" s="29">
        <v>9.0888611203998659E-2</v>
      </c>
      <c r="G30" s="29">
        <v>9.1412117529161022E-2</v>
      </c>
      <c r="H30" s="26">
        <v>8.3565817573472034E-2</v>
      </c>
    </row>
    <row r="31" spans="2:9" ht="15" customHeight="1" x14ac:dyDescent="0.25">
      <c r="B31" s="13"/>
      <c r="C31" s="90" t="s">
        <v>26</v>
      </c>
      <c r="D31" s="90"/>
      <c r="E31" s="90"/>
      <c r="F31" s="92"/>
      <c r="G31" s="92"/>
      <c r="H31" s="92"/>
    </row>
    <row r="32" spans="2:9" ht="15" customHeight="1" x14ac:dyDescent="0.25">
      <c r="B32" s="14">
        <v>15</v>
      </c>
      <c r="C32" s="20" t="s">
        <v>27</v>
      </c>
      <c r="D32" s="28" t="s">
        <v>55</v>
      </c>
      <c r="E32" s="28" t="s">
        <v>55</v>
      </c>
      <c r="F32" s="28" t="s">
        <v>55</v>
      </c>
      <c r="G32" s="28" t="s">
        <v>55</v>
      </c>
      <c r="H32" s="28" t="s">
        <v>55</v>
      </c>
    </row>
    <row r="33" spans="2:9" ht="15" customHeight="1" x14ac:dyDescent="0.25">
      <c r="B33" s="14">
        <v>16</v>
      </c>
      <c r="C33" s="20" t="s">
        <v>28</v>
      </c>
      <c r="D33" s="28" t="s">
        <v>55</v>
      </c>
      <c r="E33" s="28" t="s">
        <v>55</v>
      </c>
      <c r="F33" s="28" t="s">
        <v>55</v>
      </c>
      <c r="G33" s="28" t="s">
        <v>55</v>
      </c>
      <c r="H33" s="28" t="s">
        <v>55</v>
      </c>
    </row>
    <row r="34" spans="2:9" ht="15" customHeight="1" x14ac:dyDescent="0.25">
      <c r="B34" s="14">
        <v>17</v>
      </c>
      <c r="C34" s="23" t="s">
        <v>29</v>
      </c>
      <c r="D34" s="30" t="s">
        <v>55</v>
      </c>
      <c r="E34" s="30" t="s">
        <v>55</v>
      </c>
      <c r="F34" s="30" t="s">
        <v>55</v>
      </c>
      <c r="G34" s="30" t="s">
        <v>55</v>
      </c>
      <c r="H34" s="31" t="s">
        <v>55</v>
      </c>
    </row>
    <row r="35" spans="2:9" ht="15" customHeight="1" x14ac:dyDescent="0.25">
      <c r="B35" s="13"/>
      <c r="C35" s="90" t="s">
        <v>30</v>
      </c>
      <c r="D35" s="90"/>
      <c r="E35" s="90"/>
      <c r="F35" s="92"/>
      <c r="G35" s="92"/>
      <c r="H35" s="92"/>
      <c r="I35" s="12"/>
    </row>
    <row r="36" spans="2:9" ht="15" customHeight="1" x14ac:dyDescent="0.25">
      <c r="B36" s="14">
        <v>18</v>
      </c>
      <c r="C36" s="20" t="s">
        <v>31</v>
      </c>
      <c r="D36" s="28" t="s">
        <v>55</v>
      </c>
      <c r="E36" s="28" t="s">
        <v>55</v>
      </c>
      <c r="F36" s="28" t="s">
        <v>55</v>
      </c>
      <c r="G36" s="28" t="s">
        <v>55</v>
      </c>
      <c r="H36" s="28" t="s">
        <v>55</v>
      </c>
    </row>
    <row r="37" spans="2:9" ht="15" customHeight="1" x14ac:dyDescent="0.25">
      <c r="B37" s="14">
        <v>19</v>
      </c>
      <c r="C37" s="20" t="s">
        <v>32</v>
      </c>
      <c r="D37" s="28" t="s">
        <v>55</v>
      </c>
      <c r="E37" s="28" t="s">
        <v>55</v>
      </c>
      <c r="F37" s="28" t="s">
        <v>55</v>
      </c>
      <c r="G37" s="28" t="s">
        <v>55</v>
      </c>
      <c r="H37" s="28" t="s">
        <v>55</v>
      </c>
    </row>
    <row r="38" spans="2:9" ht="15" customHeight="1" x14ac:dyDescent="0.25">
      <c r="B38" s="14">
        <v>20</v>
      </c>
      <c r="C38" s="20" t="s">
        <v>33</v>
      </c>
      <c r="D38" s="32" t="s">
        <v>55</v>
      </c>
      <c r="E38" s="32" t="s">
        <v>55</v>
      </c>
      <c r="F38" s="32" t="s">
        <v>55</v>
      </c>
      <c r="G38" s="32" t="s">
        <v>55</v>
      </c>
      <c r="H38" s="33" t="s">
        <v>55</v>
      </c>
    </row>
    <row r="39" spans="2:9" ht="15" customHeight="1" x14ac:dyDescent="0.25">
      <c r="F39" s="34"/>
      <c r="G39" s="34"/>
      <c r="H39" s="34"/>
    </row>
    <row r="40" spans="2:9" ht="15" customHeight="1" x14ac:dyDescent="0.25">
      <c r="C40" s="35"/>
      <c r="D40" s="35"/>
      <c r="E40" s="35"/>
    </row>
  </sheetData>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C24E9-E0D0-4861-8100-D48CB53C4296}">
  <sheetPr>
    <tabColor theme="0" tint="-0.14999847407452621"/>
  </sheetPr>
  <dimension ref="A1:H28"/>
  <sheetViews>
    <sheetView showGridLines="0" zoomScale="80" zoomScaleNormal="80" workbookViewId="0">
      <selection activeCell="D12" sqref="D12"/>
    </sheetView>
  </sheetViews>
  <sheetFormatPr defaultRowHeight="14.25" x14ac:dyDescent="0.25"/>
  <cols>
    <col min="1" max="1" width="2.85546875" style="39" customWidth="1"/>
    <col min="2" max="2" width="3.7109375" style="41" hidden="1" customWidth="1"/>
    <col min="3" max="3" width="92.5703125" style="39" customWidth="1"/>
    <col min="4" max="6" width="16.140625" style="39" customWidth="1"/>
    <col min="7" max="256" width="9.140625" style="7"/>
    <col min="257" max="257" width="2.85546875" style="7" customWidth="1"/>
    <col min="258" max="258" width="0" style="7" hidden="1" customWidth="1"/>
    <col min="259" max="259" width="92.5703125" style="7" customWidth="1"/>
    <col min="260" max="262" width="16.140625" style="7" customWidth="1"/>
    <col min="263" max="512" width="9.140625" style="7"/>
    <col min="513" max="513" width="2.85546875" style="7" customWidth="1"/>
    <col min="514" max="514" width="0" style="7" hidden="1" customWidth="1"/>
    <col min="515" max="515" width="92.5703125" style="7" customWidth="1"/>
    <col min="516" max="518" width="16.140625" style="7" customWidth="1"/>
    <col min="519" max="768" width="9.140625" style="7"/>
    <col min="769" max="769" width="2.85546875" style="7" customWidth="1"/>
    <col min="770" max="770" width="0" style="7" hidden="1" customWidth="1"/>
    <col min="771" max="771" width="92.5703125" style="7" customWidth="1"/>
    <col min="772" max="774" width="16.140625" style="7" customWidth="1"/>
    <col min="775" max="1024" width="9.140625" style="7"/>
    <col min="1025" max="1025" width="2.85546875" style="7" customWidth="1"/>
    <col min="1026" max="1026" width="0" style="7" hidden="1" customWidth="1"/>
    <col min="1027" max="1027" width="92.5703125" style="7" customWidth="1"/>
    <col min="1028" max="1030" width="16.140625" style="7" customWidth="1"/>
    <col min="1031" max="1280" width="9.140625" style="7"/>
    <col min="1281" max="1281" width="2.85546875" style="7" customWidth="1"/>
    <col min="1282" max="1282" width="0" style="7" hidden="1" customWidth="1"/>
    <col min="1283" max="1283" width="92.5703125" style="7" customWidth="1"/>
    <col min="1284" max="1286" width="16.140625" style="7" customWidth="1"/>
    <col min="1287" max="1536" width="9.140625" style="7"/>
    <col min="1537" max="1537" width="2.85546875" style="7" customWidth="1"/>
    <col min="1538" max="1538" width="0" style="7" hidden="1" customWidth="1"/>
    <col min="1539" max="1539" width="92.5703125" style="7" customWidth="1"/>
    <col min="1540" max="1542" width="16.140625" style="7" customWidth="1"/>
    <col min="1543" max="1792" width="9.140625" style="7"/>
    <col min="1793" max="1793" width="2.85546875" style="7" customWidth="1"/>
    <col min="1794" max="1794" width="0" style="7" hidden="1" customWidth="1"/>
    <col min="1795" max="1795" width="92.5703125" style="7" customWidth="1"/>
    <col min="1796" max="1798" width="16.140625" style="7" customWidth="1"/>
    <col min="1799" max="2048" width="9.140625" style="7"/>
    <col min="2049" max="2049" width="2.85546875" style="7" customWidth="1"/>
    <col min="2050" max="2050" width="0" style="7" hidden="1" customWidth="1"/>
    <col min="2051" max="2051" width="92.5703125" style="7" customWidth="1"/>
    <col min="2052" max="2054" width="16.140625" style="7" customWidth="1"/>
    <col min="2055" max="2304" width="9.140625" style="7"/>
    <col min="2305" max="2305" width="2.85546875" style="7" customWidth="1"/>
    <col min="2306" max="2306" width="0" style="7" hidden="1" customWidth="1"/>
    <col min="2307" max="2307" width="92.5703125" style="7" customWidth="1"/>
    <col min="2308" max="2310" width="16.140625" style="7" customWidth="1"/>
    <col min="2311" max="2560" width="9.140625" style="7"/>
    <col min="2561" max="2561" width="2.85546875" style="7" customWidth="1"/>
    <col min="2562" max="2562" width="0" style="7" hidden="1" customWidth="1"/>
    <col min="2563" max="2563" width="92.5703125" style="7" customWidth="1"/>
    <col min="2564" max="2566" width="16.140625" style="7" customWidth="1"/>
    <col min="2567" max="2816" width="9.140625" style="7"/>
    <col min="2817" max="2817" width="2.85546875" style="7" customWidth="1"/>
    <col min="2818" max="2818" width="0" style="7" hidden="1" customWidth="1"/>
    <col min="2819" max="2819" width="92.5703125" style="7" customWidth="1"/>
    <col min="2820" max="2822" width="16.140625" style="7" customWidth="1"/>
    <col min="2823" max="3072" width="9.140625" style="7"/>
    <col min="3073" max="3073" width="2.85546875" style="7" customWidth="1"/>
    <col min="3074" max="3074" width="0" style="7" hidden="1" customWidth="1"/>
    <col min="3075" max="3075" width="92.5703125" style="7" customWidth="1"/>
    <col min="3076" max="3078" width="16.140625" style="7" customWidth="1"/>
    <col min="3079" max="3328" width="9.140625" style="7"/>
    <col min="3329" max="3329" width="2.85546875" style="7" customWidth="1"/>
    <col min="3330" max="3330" width="0" style="7" hidden="1" customWidth="1"/>
    <col min="3331" max="3331" width="92.5703125" style="7" customWidth="1"/>
    <col min="3332" max="3334" width="16.140625" style="7" customWidth="1"/>
    <col min="3335" max="3584" width="9.140625" style="7"/>
    <col min="3585" max="3585" width="2.85546875" style="7" customWidth="1"/>
    <col min="3586" max="3586" width="0" style="7" hidden="1" customWidth="1"/>
    <col min="3587" max="3587" width="92.5703125" style="7" customWidth="1"/>
    <col min="3588" max="3590" width="16.140625" style="7" customWidth="1"/>
    <col min="3591" max="3840" width="9.140625" style="7"/>
    <col min="3841" max="3841" width="2.85546875" style="7" customWidth="1"/>
    <col min="3842" max="3842" width="0" style="7" hidden="1" customWidth="1"/>
    <col min="3843" max="3843" width="92.5703125" style="7" customWidth="1"/>
    <col min="3844" max="3846" width="16.140625" style="7" customWidth="1"/>
    <col min="3847" max="4096" width="9.140625" style="7"/>
    <col min="4097" max="4097" width="2.85546875" style="7" customWidth="1"/>
    <col min="4098" max="4098" width="0" style="7" hidden="1" customWidth="1"/>
    <col min="4099" max="4099" width="92.5703125" style="7" customWidth="1"/>
    <col min="4100" max="4102" width="16.140625" style="7" customWidth="1"/>
    <col min="4103" max="4352" width="9.140625" style="7"/>
    <col min="4353" max="4353" width="2.85546875" style="7" customWidth="1"/>
    <col min="4354" max="4354" width="0" style="7" hidden="1" customWidth="1"/>
    <col min="4355" max="4355" width="92.5703125" style="7" customWidth="1"/>
    <col min="4356" max="4358" width="16.140625" style="7" customWidth="1"/>
    <col min="4359" max="4608" width="9.140625" style="7"/>
    <col min="4609" max="4609" width="2.85546875" style="7" customWidth="1"/>
    <col min="4610" max="4610" width="0" style="7" hidden="1" customWidth="1"/>
    <col min="4611" max="4611" width="92.5703125" style="7" customWidth="1"/>
    <col min="4612" max="4614" width="16.140625" style="7" customWidth="1"/>
    <col min="4615" max="4864" width="9.140625" style="7"/>
    <col min="4865" max="4865" width="2.85546875" style="7" customWidth="1"/>
    <col min="4866" max="4866" width="0" style="7" hidden="1" customWidth="1"/>
    <col min="4867" max="4867" width="92.5703125" style="7" customWidth="1"/>
    <col min="4868" max="4870" width="16.140625" style="7" customWidth="1"/>
    <col min="4871" max="5120" width="9.140625" style="7"/>
    <col min="5121" max="5121" width="2.85546875" style="7" customWidth="1"/>
    <col min="5122" max="5122" width="0" style="7" hidden="1" customWidth="1"/>
    <col min="5123" max="5123" width="92.5703125" style="7" customWidth="1"/>
    <col min="5124" max="5126" width="16.140625" style="7" customWidth="1"/>
    <col min="5127" max="5376" width="9.140625" style="7"/>
    <col min="5377" max="5377" width="2.85546875" style="7" customWidth="1"/>
    <col min="5378" max="5378" width="0" style="7" hidden="1" customWidth="1"/>
    <col min="5379" max="5379" width="92.5703125" style="7" customWidth="1"/>
    <col min="5380" max="5382" width="16.140625" style="7" customWidth="1"/>
    <col min="5383" max="5632" width="9.140625" style="7"/>
    <col min="5633" max="5633" width="2.85546875" style="7" customWidth="1"/>
    <col min="5634" max="5634" width="0" style="7" hidden="1" customWidth="1"/>
    <col min="5635" max="5635" width="92.5703125" style="7" customWidth="1"/>
    <col min="5636" max="5638" width="16.140625" style="7" customWidth="1"/>
    <col min="5639" max="5888" width="9.140625" style="7"/>
    <col min="5889" max="5889" width="2.85546875" style="7" customWidth="1"/>
    <col min="5890" max="5890" width="0" style="7" hidden="1" customWidth="1"/>
    <col min="5891" max="5891" width="92.5703125" style="7" customWidth="1"/>
    <col min="5892" max="5894" width="16.140625" style="7" customWidth="1"/>
    <col min="5895" max="6144" width="9.140625" style="7"/>
    <col min="6145" max="6145" width="2.85546875" style="7" customWidth="1"/>
    <col min="6146" max="6146" width="0" style="7" hidden="1" customWidth="1"/>
    <col min="6147" max="6147" width="92.5703125" style="7" customWidth="1"/>
    <col min="6148" max="6150" width="16.140625" style="7" customWidth="1"/>
    <col min="6151" max="6400" width="9.140625" style="7"/>
    <col min="6401" max="6401" width="2.85546875" style="7" customWidth="1"/>
    <col min="6402" max="6402" width="0" style="7" hidden="1" customWidth="1"/>
    <col min="6403" max="6403" width="92.5703125" style="7" customWidth="1"/>
    <col min="6404" max="6406" width="16.140625" style="7" customWidth="1"/>
    <col min="6407" max="6656" width="9.140625" style="7"/>
    <col min="6657" max="6657" width="2.85546875" style="7" customWidth="1"/>
    <col min="6658" max="6658" width="0" style="7" hidden="1" customWidth="1"/>
    <col min="6659" max="6659" width="92.5703125" style="7" customWidth="1"/>
    <col min="6660" max="6662" width="16.140625" style="7" customWidth="1"/>
    <col min="6663" max="6912" width="9.140625" style="7"/>
    <col min="6913" max="6913" width="2.85546875" style="7" customWidth="1"/>
    <col min="6914" max="6914" width="0" style="7" hidden="1" customWidth="1"/>
    <col min="6915" max="6915" width="92.5703125" style="7" customWidth="1"/>
    <col min="6916" max="6918" width="16.140625" style="7" customWidth="1"/>
    <col min="6919" max="7168" width="9.140625" style="7"/>
    <col min="7169" max="7169" width="2.85546875" style="7" customWidth="1"/>
    <col min="7170" max="7170" width="0" style="7" hidden="1" customWidth="1"/>
    <col min="7171" max="7171" width="92.5703125" style="7" customWidth="1"/>
    <col min="7172" max="7174" width="16.140625" style="7" customWidth="1"/>
    <col min="7175" max="7424" width="9.140625" style="7"/>
    <col min="7425" max="7425" width="2.85546875" style="7" customWidth="1"/>
    <col min="7426" max="7426" width="0" style="7" hidden="1" customWidth="1"/>
    <col min="7427" max="7427" width="92.5703125" style="7" customWidth="1"/>
    <col min="7428" max="7430" width="16.140625" style="7" customWidth="1"/>
    <col min="7431" max="7680" width="9.140625" style="7"/>
    <col min="7681" max="7681" width="2.85546875" style="7" customWidth="1"/>
    <col min="7682" max="7682" width="0" style="7" hidden="1" customWidth="1"/>
    <col min="7683" max="7683" width="92.5703125" style="7" customWidth="1"/>
    <col min="7684" max="7686" width="16.140625" style="7" customWidth="1"/>
    <col min="7687" max="7936" width="9.140625" style="7"/>
    <col min="7937" max="7937" width="2.85546875" style="7" customWidth="1"/>
    <col min="7938" max="7938" width="0" style="7" hidden="1" customWidth="1"/>
    <col min="7939" max="7939" width="92.5703125" style="7" customWidth="1"/>
    <col min="7940" max="7942" width="16.140625" style="7" customWidth="1"/>
    <col min="7943" max="8192" width="9.140625" style="7"/>
    <col min="8193" max="8193" width="2.85546875" style="7" customWidth="1"/>
    <col min="8194" max="8194" width="0" style="7" hidden="1" customWidth="1"/>
    <col min="8195" max="8195" width="92.5703125" style="7" customWidth="1"/>
    <col min="8196" max="8198" width="16.140625" style="7" customWidth="1"/>
    <col min="8199" max="8448" width="9.140625" style="7"/>
    <col min="8449" max="8449" width="2.85546875" style="7" customWidth="1"/>
    <col min="8450" max="8450" width="0" style="7" hidden="1" customWidth="1"/>
    <col min="8451" max="8451" width="92.5703125" style="7" customWidth="1"/>
    <col min="8452" max="8454" width="16.140625" style="7" customWidth="1"/>
    <col min="8455" max="8704" width="9.140625" style="7"/>
    <col min="8705" max="8705" width="2.85546875" style="7" customWidth="1"/>
    <col min="8706" max="8706" width="0" style="7" hidden="1" customWidth="1"/>
    <col min="8707" max="8707" width="92.5703125" style="7" customWidth="1"/>
    <col min="8708" max="8710" width="16.140625" style="7" customWidth="1"/>
    <col min="8711" max="8960" width="9.140625" style="7"/>
    <col min="8961" max="8961" width="2.85546875" style="7" customWidth="1"/>
    <col min="8962" max="8962" width="0" style="7" hidden="1" customWidth="1"/>
    <col min="8963" max="8963" width="92.5703125" style="7" customWidth="1"/>
    <col min="8964" max="8966" width="16.140625" style="7" customWidth="1"/>
    <col min="8967" max="9216" width="9.140625" style="7"/>
    <col min="9217" max="9217" width="2.85546875" style="7" customWidth="1"/>
    <col min="9218" max="9218" width="0" style="7" hidden="1" customWidth="1"/>
    <col min="9219" max="9219" width="92.5703125" style="7" customWidth="1"/>
    <col min="9220" max="9222" width="16.140625" style="7" customWidth="1"/>
    <col min="9223" max="9472" width="9.140625" style="7"/>
    <col min="9473" max="9473" width="2.85546875" style="7" customWidth="1"/>
    <col min="9474" max="9474" width="0" style="7" hidden="1" customWidth="1"/>
    <col min="9475" max="9475" width="92.5703125" style="7" customWidth="1"/>
    <col min="9476" max="9478" width="16.140625" style="7" customWidth="1"/>
    <col min="9479" max="9728" width="9.140625" style="7"/>
    <col min="9729" max="9729" width="2.85546875" style="7" customWidth="1"/>
    <col min="9730" max="9730" width="0" style="7" hidden="1" customWidth="1"/>
    <col min="9731" max="9731" width="92.5703125" style="7" customWidth="1"/>
    <col min="9732" max="9734" width="16.140625" style="7" customWidth="1"/>
    <col min="9735" max="9984" width="9.140625" style="7"/>
    <col min="9985" max="9985" width="2.85546875" style="7" customWidth="1"/>
    <col min="9986" max="9986" width="0" style="7" hidden="1" customWidth="1"/>
    <col min="9987" max="9987" width="92.5703125" style="7" customWidth="1"/>
    <col min="9988" max="9990" width="16.140625" style="7" customWidth="1"/>
    <col min="9991" max="10240" width="9.140625" style="7"/>
    <col min="10241" max="10241" width="2.85546875" style="7" customWidth="1"/>
    <col min="10242" max="10242" width="0" style="7" hidden="1" customWidth="1"/>
    <col min="10243" max="10243" width="92.5703125" style="7" customWidth="1"/>
    <col min="10244" max="10246" width="16.140625" style="7" customWidth="1"/>
    <col min="10247" max="10496" width="9.140625" style="7"/>
    <col min="10497" max="10497" width="2.85546875" style="7" customWidth="1"/>
    <col min="10498" max="10498" width="0" style="7" hidden="1" customWidth="1"/>
    <col min="10499" max="10499" width="92.5703125" style="7" customWidth="1"/>
    <col min="10500" max="10502" width="16.140625" style="7" customWidth="1"/>
    <col min="10503" max="10752" width="9.140625" style="7"/>
    <col min="10753" max="10753" width="2.85546875" style="7" customWidth="1"/>
    <col min="10754" max="10754" width="0" style="7" hidden="1" customWidth="1"/>
    <col min="10755" max="10755" width="92.5703125" style="7" customWidth="1"/>
    <col min="10756" max="10758" width="16.140625" style="7" customWidth="1"/>
    <col min="10759" max="11008" width="9.140625" style="7"/>
    <col min="11009" max="11009" width="2.85546875" style="7" customWidth="1"/>
    <col min="11010" max="11010" width="0" style="7" hidden="1" customWidth="1"/>
    <col min="11011" max="11011" width="92.5703125" style="7" customWidth="1"/>
    <col min="11012" max="11014" width="16.140625" style="7" customWidth="1"/>
    <col min="11015" max="11264" width="9.140625" style="7"/>
    <col min="11265" max="11265" width="2.85546875" style="7" customWidth="1"/>
    <col min="11266" max="11266" width="0" style="7" hidden="1" customWidth="1"/>
    <col min="11267" max="11267" width="92.5703125" style="7" customWidth="1"/>
    <col min="11268" max="11270" width="16.140625" style="7" customWidth="1"/>
    <col min="11271" max="11520" width="9.140625" style="7"/>
    <col min="11521" max="11521" width="2.85546875" style="7" customWidth="1"/>
    <col min="11522" max="11522" width="0" style="7" hidden="1" customWidth="1"/>
    <col min="11523" max="11523" width="92.5703125" style="7" customWidth="1"/>
    <col min="11524" max="11526" width="16.140625" style="7" customWidth="1"/>
    <col min="11527" max="11776" width="9.140625" style="7"/>
    <col min="11777" max="11777" width="2.85546875" style="7" customWidth="1"/>
    <col min="11778" max="11778" width="0" style="7" hidden="1" customWidth="1"/>
    <col min="11779" max="11779" width="92.5703125" style="7" customWidth="1"/>
    <col min="11780" max="11782" width="16.140625" style="7" customWidth="1"/>
    <col min="11783" max="12032" width="9.140625" style="7"/>
    <col min="12033" max="12033" width="2.85546875" style="7" customWidth="1"/>
    <col min="12034" max="12034" width="0" style="7" hidden="1" customWidth="1"/>
    <col min="12035" max="12035" width="92.5703125" style="7" customWidth="1"/>
    <col min="12036" max="12038" width="16.140625" style="7" customWidth="1"/>
    <col min="12039" max="12288" width="9.140625" style="7"/>
    <col min="12289" max="12289" width="2.85546875" style="7" customWidth="1"/>
    <col min="12290" max="12290" width="0" style="7" hidden="1" customWidth="1"/>
    <col min="12291" max="12291" width="92.5703125" style="7" customWidth="1"/>
    <col min="12292" max="12294" width="16.140625" style="7" customWidth="1"/>
    <col min="12295" max="12544" width="9.140625" style="7"/>
    <col min="12545" max="12545" width="2.85546875" style="7" customWidth="1"/>
    <col min="12546" max="12546" width="0" style="7" hidden="1" customWidth="1"/>
    <col min="12547" max="12547" width="92.5703125" style="7" customWidth="1"/>
    <col min="12548" max="12550" width="16.140625" style="7" customWidth="1"/>
    <col min="12551" max="12800" width="9.140625" style="7"/>
    <col min="12801" max="12801" width="2.85546875" style="7" customWidth="1"/>
    <col min="12802" max="12802" width="0" style="7" hidden="1" customWidth="1"/>
    <col min="12803" max="12803" width="92.5703125" style="7" customWidth="1"/>
    <col min="12804" max="12806" width="16.140625" style="7" customWidth="1"/>
    <col min="12807" max="13056" width="9.140625" style="7"/>
    <col min="13057" max="13057" width="2.85546875" style="7" customWidth="1"/>
    <col min="13058" max="13058" width="0" style="7" hidden="1" customWidth="1"/>
    <col min="13059" max="13059" width="92.5703125" style="7" customWidth="1"/>
    <col min="13060" max="13062" width="16.140625" style="7" customWidth="1"/>
    <col min="13063" max="13312" width="9.140625" style="7"/>
    <col min="13313" max="13313" width="2.85546875" style="7" customWidth="1"/>
    <col min="13314" max="13314" width="0" style="7" hidden="1" customWidth="1"/>
    <col min="13315" max="13315" width="92.5703125" style="7" customWidth="1"/>
    <col min="13316" max="13318" width="16.140625" style="7" customWidth="1"/>
    <col min="13319" max="13568" width="9.140625" style="7"/>
    <col min="13569" max="13569" width="2.85546875" style="7" customWidth="1"/>
    <col min="13570" max="13570" width="0" style="7" hidden="1" customWidth="1"/>
    <col min="13571" max="13571" width="92.5703125" style="7" customWidth="1"/>
    <col min="13572" max="13574" width="16.140625" style="7" customWidth="1"/>
    <col min="13575" max="13824" width="9.140625" style="7"/>
    <col min="13825" max="13825" width="2.85546875" style="7" customWidth="1"/>
    <col min="13826" max="13826" width="0" style="7" hidden="1" customWidth="1"/>
    <col min="13827" max="13827" width="92.5703125" style="7" customWidth="1"/>
    <col min="13828" max="13830" width="16.140625" style="7" customWidth="1"/>
    <col min="13831" max="14080" width="9.140625" style="7"/>
    <col min="14081" max="14081" width="2.85546875" style="7" customWidth="1"/>
    <col min="14082" max="14082" width="0" style="7" hidden="1" customWidth="1"/>
    <col min="14083" max="14083" width="92.5703125" style="7" customWidth="1"/>
    <col min="14084" max="14086" width="16.140625" style="7" customWidth="1"/>
    <col min="14087" max="14336" width="9.140625" style="7"/>
    <col min="14337" max="14337" width="2.85546875" style="7" customWidth="1"/>
    <col min="14338" max="14338" width="0" style="7" hidden="1" customWidth="1"/>
    <col min="14339" max="14339" width="92.5703125" style="7" customWidth="1"/>
    <col min="14340" max="14342" width="16.140625" style="7" customWidth="1"/>
    <col min="14343" max="14592" width="9.140625" style="7"/>
    <col min="14593" max="14593" width="2.85546875" style="7" customWidth="1"/>
    <col min="14594" max="14594" width="0" style="7" hidden="1" customWidth="1"/>
    <col min="14595" max="14595" width="92.5703125" style="7" customWidth="1"/>
    <col min="14596" max="14598" width="16.140625" style="7" customWidth="1"/>
    <col min="14599" max="14848" width="9.140625" style="7"/>
    <col min="14849" max="14849" width="2.85546875" style="7" customWidth="1"/>
    <col min="14850" max="14850" width="0" style="7" hidden="1" customWidth="1"/>
    <col min="14851" max="14851" width="92.5703125" style="7" customWidth="1"/>
    <col min="14852" max="14854" width="16.140625" style="7" customWidth="1"/>
    <col min="14855" max="15104" width="9.140625" style="7"/>
    <col min="15105" max="15105" width="2.85546875" style="7" customWidth="1"/>
    <col min="15106" max="15106" width="0" style="7" hidden="1" customWidth="1"/>
    <col min="15107" max="15107" width="92.5703125" style="7" customWidth="1"/>
    <col min="15108" max="15110" width="16.140625" style="7" customWidth="1"/>
    <col min="15111" max="15360" width="9.140625" style="7"/>
    <col min="15361" max="15361" width="2.85546875" style="7" customWidth="1"/>
    <col min="15362" max="15362" width="0" style="7" hidden="1" customWidth="1"/>
    <col min="15363" max="15363" width="92.5703125" style="7" customWidth="1"/>
    <col min="15364" max="15366" width="16.140625" style="7" customWidth="1"/>
    <col min="15367" max="15616" width="9.140625" style="7"/>
    <col min="15617" max="15617" width="2.85546875" style="7" customWidth="1"/>
    <col min="15618" max="15618" width="0" style="7" hidden="1" customWidth="1"/>
    <col min="15619" max="15619" width="92.5703125" style="7" customWidth="1"/>
    <col min="15620" max="15622" width="16.140625" style="7" customWidth="1"/>
    <col min="15623" max="15872" width="9.140625" style="7"/>
    <col min="15873" max="15873" width="2.85546875" style="7" customWidth="1"/>
    <col min="15874" max="15874" width="0" style="7" hidden="1" customWidth="1"/>
    <col min="15875" max="15875" width="92.5703125" style="7" customWidth="1"/>
    <col min="15876" max="15878" width="16.140625" style="7" customWidth="1"/>
    <col min="15879" max="16128" width="9.140625" style="7"/>
    <col min="16129" max="16129" width="2.85546875" style="7" customWidth="1"/>
    <col min="16130" max="16130" width="0" style="7" hidden="1" customWidth="1"/>
    <col min="16131" max="16131" width="92.5703125" style="7" customWidth="1"/>
    <col min="16132" max="16134" width="16.140625" style="7" customWidth="1"/>
    <col min="16135" max="16384" width="9.140625" style="7"/>
  </cols>
  <sheetData>
    <row r="1" spans="1:8" ht="6" customHeight="1" x14ac:dyDescent="0.25"/>
    <row r="2" spans="1:8" x14ac:dyDescent="0.25">
      <c r="A2" s="36"/>
      <c r="B2" s="37"/>
      <c r="C2" s="38"/>
      <c r="D2" s="38"/>
      <c r="E2" s="38"/>
      <c r="F2" s="38"/>
    </row>
    <row r="3" spans="1:8" x14ac:dyDescent="0.25">
      <c r="B3" s="40"/>
      <c r="C3" s="5"/>
    </row>
    <row r="4" spans="1:8" ht="6" customHeight="1" x14ac:dyDescent="0.25">
      <c r="B4" s="40"/>
      <c r="C4" s="5"/>
    </row>
    <row r="5" spans="1:8" x14ac:dyDescent="0.25">
      <c r="B5" s="10"/>
      <c r="C5" s="10" t="s">
        <v>34</v>
      </c>
    </row>
    <row r="6" spans="1:8" x14ac:dyDescent="0.25">
      <c r="B6" s="10"/>
      <c r="C6" s="10" t="s">
        <v>1</v>
      </c>
    </row>
    <row r="7" spans="1:8" ht="28.5" x14ac:dyDescent="0.25">
      <c r="D7" s="264" t="s">
        <v>35</v>
      </c>
      <c r="E7" s="264"/>
      <c r="F7" s="53" t="s">
        <v>36</v>
      </c>
    </row>
    <row r="8" spans="1:8" x14ac:dyDescent="0.25">
      <c r="C8" s="11" t="s">
        <v>2</v>
      </c>
      <c r="D8" s="54">
        <v>45657</v>
      </c>
      <c r="E8" s="55">
        <v>45565</v>
      </c>
      <c r="F8" s="55">
        <v>45657</v>
      </c>
    </row>
    <row r="9" spans="1:8" x14ac:dyDescent="0.25">
      <c r="A9" s="43"/>
      <c r="B9" s="42">
        <v>2</v>
      </c>
      <c r="C9" s="86" t="s">
        <v>37</v>
      </c>
      <c r="D9" s="237">
        <v>52960.5</v>
      </c>
      <c r="E9" s="237">
        <v>44768.800000000003</v>
      </c>
      <c r="F9" s="237">
        <v>4236.8</v>
      </c>
    </row>
    <row r="10" spans="1:8" x14ac:dyDescent="0.25">
      <c r="A10" s="43"/>
      <c r="B10" s="42">
        <v>6</v>
      </c>
      <c r="C10" s="44" t="s">
        <v>333</v>
      </c>
      <c r="D10" s="238">
        <v>52960.5</v>
      </c>
      <c r="E10" s="238">
        <v>44768.800000000003</v>
      </c>
      <c r="F10" s="238">
        <v>4236.8</v>
      </c>
      <c r="H10" s="45"/>
    </row>
    <row r="11" spans="1:8" x14ac:dyDescent="0.25">
      <c r="B11" s="42">
        <v>7</v>
      </c>
      <c r="C11" s="46" t="s">
        <v>334</v>
      </c>
      <c r="D11" s="238">
        <v>0</v>
      </c>
      <c r="E11" s="238">
        <v>0</v>
      </c>
      <c r="F11" s="238">
        <v>0</v>
      </c>
    </row>
    <row r="12" spans="1:8" x14ac:dyDescent="0.25">
      <c r="A12" s="43"/>
      <c r="B12" s="42" t="s">
        <v>38</v>
      </c>
      <c r="C12" s="46" t="s">
        <v>335</v>
      </c>
      <c r="D12" s="238">
        <v>0</v>
      </c>
      <c r="E12" s="238">
        <v>0</v>
      </c>
      <c r="F12" s="238">
        <v>0</v>
      </c>
    </row>
    <row r="13" spans="1:8" x14ac:dyDescent="0.25">
      <c r="A13" s="43"/>
      <c r="B13" s="42"/>
      <c r="C13" s="46" t="s">
        <v>336</v>
      </c>
      <c r="D13" s="238">
        <v>2141.9</v>
      </c>
      <c r="E13" s="238">
        <v>791.4</v>
      </c>
      <c r="F13" s="238">
        <v>171.4</v>
      </c>
    </row>
    <row r="14" spans="1:8" x14ac:dyDescent="0.25">
      <c r="A14" s="43"/>
      <c r="B14" s="42">
        <v>12</v>
      </c>
      <c r="C14" s="44" t="s">
        <v>337</v>
      </c>
      <c r="D14" s="238">
        <v>0</v>
      </c>
      <c r="E14" s="238">
        <v>0</v>
      </c>
      <c r="F14" s="238">
        <v>0</v>
      </c>
    </row>
    <row r="15" spans="1:8" x14ac:dyDescent="0.25">
      <c r="A15" s="43"/>
      <c r="B15" s="42">
        <v>13</v>
      </c>
      <c r="C15" s="44" t="s">
        <v>338</v>
      </c>
      <c r="D15" s="238">
        <v>884.5</v>
      </c>
      <c r="E15" s="238">
        <v>461.9</v>
      </c>
      <c r="F15" s="238">
        <v>70.8</v>
      </c>
    </row>
    <row r="16" spans="1:8" x14ac:dyDescent="0.25">
      <c r="A16" s="47"/>
      <c r="B16" s="42">
        <v>14</v>
      </c>
      <c r="C16" s="44" t="s">
        <v>339</v>
      </c>
      <c r="D16" s="238">
        <v>1257.4000000000001</v>
      </c>
      <c r="E16" s="238">
        <v>329.5</v>
      </c>
      <c r="F16" s="238">
        <v>100.6</v>
      </c>
    </row>
    <row r="17" spans="1:6" x14ac:dyDescent="0.25">
      <c r="A17" s="47"/>
      <c r="B17" s="42"/>
      <c r="C17" s="44" t="s">
        <v>340</v>
      </c>
      <c r="D17" s="238">
        <v>6.5</v>
      </c>
      <c r="E17" s="238">
        <v>11.6</v>
      </c>
      <c r="F17" s="238">
        <v>0.5</v>
      </c>
    </row>
    <row r="18" spans="1:6" x14ac:dyDescent="0.25">
      <c r="A18" s="47"/>
      <c r="B18" s="42"/>
      <c r="C18" s="44" t="s">
        <v>341</v>
      </c>
      <c r="D18" s="238">
        <v>0</v>
      </c>
      <c r="E18" s="238">
        <v>0</v>
      </c>
      <c r="F18" s="238">
        <v>0</v>
      </c>
    </row>
    <row r="19" spans="1:6" x14ac:dyDescent="0.25">
      <c r="A19" s="47"/>
      <c r="B19" s="42"/>
      <c r="C19" s="44" t="s">
        <v>342</v>
      </c>
      <c r="D19" s="238">
        <v>1.2</v>
      </c>
      <c r="E19" s="238">
        <v>78.7</v>
      </c>
      <c r="F19" s="238">
        <v>0.1</v>
      </c>
    </row>
    <row r="20" spans="1:6" x14ac:dyDescent="0.25">
      <c r="A20" s="47"/>
      <c r="B20" s="42"/>
      <c r="C20" s="44" t="s">
        <v>343</v>
      </c>
      <c r="D20" s="238">
        <v>39.799999999999997</v>
      </c>
      <c r="E20" s="238">
        <v>48.6</v>
      </c>
      <c r="F20" s="238">
        <v>3.2</v>
      </c>
    </row>
    <row r="21" spans="1:6" x14ac:dyDescent="0.25">
      <c r="B21" s="42">
        <v>20</v>
      </c>
      <c r="C21" s="87" t="s">
        <v>79</v>
      </c>
      <c r="D21" s="239">
        <v>2498.4</v>
      </c>
      <c r="E21" s="239">
        <v>2076.9</v>
      </c>
      <c r="F21" s="239">
        <v>199.9</v>
      </c>
    </row>
    <row r="22" spans="1:6" x14ac:dyDescent="0.25">
      <c r="B22" s="41">
        <v>21</v>
      </c>
      <c r="C22" s="48" t="s">
        <v>344</v>
      </c>
      <c r="D22" s="238">
        <v>2498.4</v>
      </c>
      <c r="E22" s="238">
        <v>2076.9</v>
      </c>
      <c r="F22" s="238">
        <v>199.9</v>
      </c>
    </row>
    <row r="23" spans="1:6" x14ac:dyDescent="0.25">
      <c r="B23" s="42">
        <v>22</v>
      </c>
      <c r="C23" s="48" t="s">
        <v>345</v>
      </c>
      <c r="D23" s="238">
        <v>0</v>
      </c>
      <c r="E23" s="238">
        <v>0</v>
      </c>
      <c r="F23" s="238">
        <v>0</v>
      </c>
    </row>
    <row r="24" spans="1:6" x14ac:dyDescent="0.25">
      <c r="B24" s="42">
        <v>24</v>
      </c>
      <c r="C24" s="87" t="s">
        <v>39</v>
      </c>
      <c r="D24" s="239">
        <v>5904.2</v>
      </c>
      <c r="E24" s="239">
        <v>5904.2</v>
      </c>
      <c r="F24" s="239">
        <v>472.3</v>
      </c>
    </row>
    <row r="25" spans="1:6" x14ac:dyDescent="0.25">
      <c r="B25" s="42"/>
      <c r="C25" s="48" t="s">
        <v>346</v>
      </c>
      <c r="D25" s="240">
        <v>0</v>
      </c>
      <c r="E25" s="240">
        <v>0</v>
      </c>
      <c r="F25" s="240">
        <v>0</v>
      </c>
    </row>
    <row r="26" spans="1:6" x14ac:dyDescent="0.25">
      <c r="B26" s="42"/>
      <c r="C26" s="48" t="s">
        <v>347</v>
      </c>
      <c r="D26" s="240">
        <v>1043.7</v>
      </c>
      <c r="E26" s="240">
        <v>1331.1</v>
      </c>
      <c r="F26" s="240">
        <v>83.5</v>
      </c>
    </row>
    <row r="27" spans="1:6" x14ac:dyDescent="0.25">
      <c r="B27" s="42">
        <v>27</v>
      </c>
      <c r="C27" s="49" t="s">
        <v>40</v>
      </c>
      <c r="D27" s="241">
        <v>64596.2</v>
      </c>
      <c r="E27" s="241">
        <v>55011.299999999996</v>
      </c>
      <c r="F27" s="241">
        <v>5167.7000000000007</v>
      </c>
    </row>
    <row r="28" spans="1:6" x14ac:dyDescent="0.25">
      <c r="C28" s="50"/>
      <c r="D28" s="43"/>
      <c r="E28" s="43"/>
      <c r="F28" s="43"/>
    </row>
  </sheetData>
  <mergeCells count="1">
    <mergeCell ref="D7:E7"/>
  </mergeCell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2CEA6-4FBB-4F38-9005-93AF46889476}">
  <sheetPr>
    <tabColor theme="0" tint="-0.14999847407452621"/>
  </sheetPr>
  <dimension ref="A1:D23"/>
  <sheetViews>
    <sheetView showGridLines="0" zoomScale="80" zoomScaleNormal="80" workbookViewId="0">
      <selection activeCell="D12" sqref="D12"/>
    </sheetView>
  </sheetViews>
  <sheetFormatPr defaultRowHeight="16.5" x14ac:dyDescent="0.3"/>
  <cols>
    <col min="1" max="1" width="2.85546875" style="67" customWidth="1"/>
    <col min="2" max="2" width="5.7109375" style="118" customWidth="1"/>
    <col min="3" max="3" width="58.42578125" style="67" customWidth="1"/>
    <col min="4" max="4" width="13.7109375" style="67" bestFit="1" customWidth="1"/>
    <col min="5" max="255" width="9.140625" style="67"/>
    <col min="256" max="256" width="2.85546875" style="67" customWidth="1"/>
    <col min="257" max="257" width="0" style="67" hidden="1" customWidth="1"/>
    <col min="258" max="258" width="54.85546875" style="67" customWidth="1"/>
    <col min="259" max="260" width="15.7109375" style="67" customWidth="1"/>
    <col min="261" max="511" width="9.140625" style="67"/>
    <col min="512" max="512" width="2.85546875" style="67" customWidth="1"/>
    <col min="513" max="513" width="0" style="67" hidden="1" customWidth="1"/>
    <col min="514" max="514" width="54.85546875" style="67" customWidth="1"/>
    <col min="515" max="516" width="15.7109375" style="67" customWidth="1"/>
    <col min="517" max="767" width="9.140625" style="67"/>
    <col min="768" max="768" width="2.85546875" style="67" customWidth="1"/>
    <col min="769" max="769" width="0" style="67" hidden="1" customWidth="1"/>
    <col min="770" max="770" width="54.85546875" style="67" customWidth="1"/>
    <col min="771" max="772" width="15.7109375" style="67" customWidth="1"/>
    <col min="773" max="1023" width="9.140625" style="67"/>
    <col min="1024" max="1024" width="2.85546875" style="67" customWidth="1"/>
    <col min="1025" max="1025" width="0" style="67" hidden="1" customWidth="1"/>
    <col min="1026" max="1026" width="54.85546875" style="67" customWidth="1"/>
    <col min="1027" max="1028" width="15.7109375" style="67" customWidth="1"/>
    <col min="1029" max="1279" width="9.140625" style="67"/>
    <col min="1280" max="1280" width="2.85546875" style="67" customWidth="1"/>
    <col min="1281" max="1281" width="0" style="67" hidden="1" customWidth="1"/>
    <col min="1282" max="1282" width="54.85546875" style="67" customWidth="1"/>
    <col min="1283" max="1284" width="15.7109375" style="67" customWidth="1"/>
    <col min="1285" max="1535" width="9.140625" style="67"/>
    <col min="1536" max="1536" width="2.85546875" style="67" customWidth="1"/>
    <col min="1537" max="1537" width="0" style="67" hidden="1" customWidth="1"/>
    <col min="1538" max="1538" width="54.85546875" style="67" customWidth="1"/>
    <col min="1539" max="1540" width="15.7109375" style="67" customWidth="1"/>
    <col min="1541" max="1791" width="9.140625" style="67"/>
    <col min="1792" max="1792" width="2.85546875" style="67" customWidth="1"/>
    <col min="1793" max="1793" width="0" style="67" hidden="1" customWidth="1"/>
    <col min="1794" max="1794" width="54.85546875" style="67" customWidth="1"/>
    <col min="1795" max="1796" width="15.7109375" style="67" customWidth="1"/>
    <col min="1797" max="2047" width="9.140625" style="67"/>
    <col min="2048" max="2048" width="2.85546875" style="67" customWidth="1"/>
    <col min="2049" max="2049" width="0" style="67" hidden="1" customWidth="1"/>
    <col min="2050" max="2050" width="54.85546875" style="67" customWidth="1"/>
    <col min="2051" max="2052" width="15.7109375" style="67" customWidth="1"/>
    <col min="2053" max="2303" width="9.140625" style="67"/>
    <col min="2304" max="2304" width="2.85546875" style="67" customWidth="1"/>
    <col min="2305" max="2305" width="0" style="67" hidden="1" customWidth="1"/>
    <col min="2306" max="2306" width="54.85546875" style="67" customWidth="1"/>
    <col min="2307" max="2308" width="15.7109375" style="67" customWidth="1"/>
    <col min="2309" max="2559" width="9.140625" style="67"/>
    <col min="2560" max="2560" width="2.85546875" style="67" customWidth="1"/>
    <col min="2561" max="2561" width="0" style="67" hidden="1" customWidth="1"/>
    <col min="2562" max="2562" width="54.85546875" style="67" customWidth="1"/>
    <col min="2563" max="2564" width="15.7109375" style="67" customWidth="1"/>
    <col min="2565" max="2815" width="9.140625" style="67"/>
    <col min="2816" max="2816" width="2.85546875" style="67" customWidth="1"/>
    <col min="2817" max="2817" width="0" style="67" hidden="1" customWidth="1"/>
    <col min="2818" max="2818" width="54.85546875" style="67" customWidth="1"/>
    <col min="2819" max="2820" width="15.7109375" style="67" customWidth="1"/>
    <col min="2821" max="3071" width="9.140625" style="67"/>
    <col min="3072" max="3072" width="2.85546875" style="67" customWidth="1"/>
    <col min="3073" max="3073" width="0" style="67" hidden="1" customWidth="1"/>
    <col min="3074" max="3074" width="54.85546875" style="67" customWidth="1"/>
    <col min="3075" max="3076" width="15.7109375" style="67" customWidth="1"/>
    <col min="3077" max="3327" width="9.140625" style="67"/>
    <col min="3328" max="3328" width="2.85546875" style="67" customWidth="1"/>
    <col min="3329" max="3329" width="0" style="67" hidden="1" customWidth="1"/>
    <col min="3330" max="3330" width="54.85546875" style="67" customWidth="1"/>
    <col min="3331" max="3332" width="15.7109375" style="67" customWidth="1"/>
    <col min="3333" max="3583" width="9.140625" style="67"/>
    <col min="3584" max="3584" width="2.85546875" style="67" customWidth="1"/>
    <col min="3585" max="3585" width="0" style="67" hidden="1" customWidth="1"/>
    <col min="3586" max="3586" width="54.85546875" style="67" customWidth="1"/>
    <col min="3587" max="3588" width="15.7109375" style="67" customWidth="1"/>
    <col min="3589" max="3839" width="9.140625" style="67"/>
    <col min="3840" max="3840" width="2.85546875" style="67" customWidth="1"/>
    <col min="3841" max="3841" width="0" style="67" hidden="1" customWidth="1"/>
    <col min="3842" max="3842" width="54.85546875" style="67" customWidth="1"/>
    <col min="3843" max="3844" width="15.7109375" style="67" customWidth="1"/>
    <col min="3845" max="4095" width="9.140625" style="67"/>
    <col min="4096" max="4096" width="2.85546875" style="67" customWidth="1"/>
    <col min="4097" max="4097" width="0" style="67" hidden="1" customWidth="1"/>
    <col min="4098" max="4098" width="54.85546875" style="67" customWidth="1"/>
    <col min="4099" max="4100" width="15.7109375" style="67" customWidth="1"/>
    <col min="4101" max="4351" width="9.140625" style="67"/>
    <col min="4352" max="4352" width="2.85546875" style="67" customWidth="1"/>
    <col min="4353" max="4353" width="0" style="67" hidden="1" customWidth="1"/>
    <col min="4354" max="4354" width="54.85546875" style="67" customWidth="1"/>
    <col min="4355" max="4356" width="15.7109375" style="67" customWidth="1"/>
    <col min="4357" max="4607" width="9.140625" style="67"/>
    <col min="4608" max="4608" width="2.85546875" style="67" customWidth="1"/>
    <col min="4609" max="4609" width="0" style="67" hidden="1" customWidth="1"/>
    <col min="4610" max="4610" width="54.85546875" style="67" customWidth="1"/>
    <col min="4611" max="4612" width="15.7109375" style="67" customWidth="1"/>
    <col min="4613" max="4863" width="9.140625" style="67"/>
    <col min="4864" max="4864" width="2.85546875" style="67" customWidth="1"/>
    <col min="4865" max="4865" width="0" style="67" hidden="1" customWidth="1"/>
    <col min="4866" max="4866" width="54.85546875" style="67" customWidth="1"/>
    <col min="4867" max="4868" width="15.7109375" style="67" customWidth="1"/>
    <col min="4869" max="5119" width="9.140625" style="67"/>
    <col min="5120" max="5120" width="2.85546875" style="67" customWidth="1"/>
    <col min="5121" max="5121" width="0" style="67" hidden="1" customWidth="1"/>
    <col min="5122" max="5122" width="54.85546875" style="67" customWidth="1"/>
    <col min="5123" max="5124" width="15.7109375" style="67" customWidth="1"/>
    <col min="5125" max="5375" width="9.140625" style="67"/>
    <col min="5376" max="5376" width="2.85546875" style="67" customWidth="1"/>
    <col min="5377" max="5377" width="0" style="67" hidden="1" customWidth="1"/>
    <col min="5378" max="5378" width="54.85546875" style="67" customWidth="1"/>
    <col min="5379" max="5380" width="15.7109375" style="67" customWidth="1"/>
    <col min="5381" max="5631" width="9.140625" style="67"/>
    <col min="5632" max="5632" width="2.85546875" style="67" customWidth="1"/>
    <col min="5633" max="5633" width="0" style="67" hidden="1" customWidth="1"/>
    <col min="5634" max="5634" width="54.85546875" style="67" customWidth="1"/>
    <col min="5635" max="5636" width="15.7109375" style="67" customWidth="1"/>
    <col min="5637" max="5887" width="9.140625" style="67"/>
    <col min="5888" max="5888" width="2.85546875" style="67" customWidth="1"/>
    <col min="5889" max="5889" width="0" style="67" hidden="1" customWidth="1"/>
    <col min="5890" max="5890" width="54.85546875" style="67" customWidth="1"/>
    <col min="5891" max="5892" width="15.7109375" style="67" customWidth="1"/>
    <col min="5893" max="6143" width="9.140625" style="67"/>
    <col min="6144" max="6144" width="2.85546875" style="67" customWidth="1"/>
    <col min="6145" max="6145" width="0" style="67" hidden="1" customWidth="1"/>
    <col min="6146" max="6146" width="54.85546875" style="67" customWidth="1"/>
    <col min="6147" max="6148" width="15.7109375" style="67" customWidth="1"/>
    <col min="6149" max="6399" width="9.140625" style="67"/>
    <col min="6400" max="6400" width="2.85546875" style="67" customWidth="1"/>
    <col min="6401" max="6401" width="0" style="67" hidden="1" customWidth="1"/>
    <col min="6402" max="6402" width="54.85546875" style="67" customWidth="1"/>
    <col min="6403" max="6404" width="15.7109375" style="67" customWidth="1"/>
    <col min="6405" max="6655" width="9.140625" style="67"/>
    <col min="6656" max="6656" width="2.85546875" style="67" customWidth="1"/>
    <col min="6657" max="6657" width="0" style="67" hidden="1" customWidth="1"/>
    <col min="6658" max="6658" width="54.85546875" style="67" customWidth="1"/>
    <col min="6659" max="6660" width="15.7109375" style="67" customWidth="1"/>
    <col min="6661" max="6911" width="9.140625" style="67"/>
    <col min="6912" max="6912" width="2.85546875" style="67" customWidth="1"/>
    <col min="6913" max="6913" width="0" style="67" hidden="1" customWidth="1"/>
    <col min="6914" max="6914" width="54.85546875" style="67" customWidth="1"/>
    <col min="6915" max="6916" width="15.7109375" style="67" customWidth="1"/>
    <col min="6917" max="7167" width="9.140625" style="67"/>
    <col min="7168" max="7168" width="2.85546875" style="67" customWidth="1"/>
    <col min="7169" max="7169" width="0" style="67" hidden="1" customWidth="1"/>
    <col min="7170" max="7170" width="54.85546875" style="67" customWidth="1"/>
    <col min="7171" max="7172" width="15.7109375" style="67" customWidth="1"/>
    <col min="7173" max="7423" width="9.140625" style="67"/>
    <col min="7424" max="7424" width="2.85546875" style="67" customWidth="1"/>
    <col min="7425" max="7425" width="0" style="67" hidden="1" customWidth="1"/>
    <col min="7426" max="7426" width="54.85546875" style="67" customWidth="1"/>
    <col min="7427" max="7428" width="15.7109375" style="67" customWidth="1"/>
    <col min="7429" max="7679" width="9.140625" style="67"/>
    <col min="7680" max="7680" width="2.85546875" style="67" customWidth="1"/>
    <col min="7681" max="7681" width="0" style="67" hidden="1" customWidth="1"/>
    <col min="7682" max="7682" width="54.85546875" style="67" customWidth="1"/>
    <col min="7683" max="7684" width="15.7109375" style="67" customWidth="1"/>
    <col min="7685" max="7935" width="9.140625" style="67"/>
    <col min="7936" max="7936" width="2.85546875" style="67" customWidth="1"/>
    <col min="7937" max="7937" width="0" style="67" hidden="1" customWidth="1"/>
    <col min="7938" max="7938" width="54.85546875" style="67" customWidth="1"/>
    <col min="7939" max="7940" width="15.7109375" style="67" customWidth="1"/>
    <col min="7941" max="8191" width="9.140625" style="67"/>
    <col min="8192" max="8192" width="2.85546875" style="67" customWidth="1"/>
    <col min="8193" max="8193" width="0" style="67" hidden="1" customWidth="1"/>
    <col min="8194" max="8194" width="54.85546875" style="67" customWidth="1"/>
    <col min="8195" max="8196" width="15.7109375" style="67" customWidth="1"/>
    <col min="8197" max="8447" width="9.140625" style="67"/>
    <col min="8448" max="8448" width="2.85546875" style="67" customWidth="1"/>
    <col min="8449" max="8449" width="0" style="67" hidden="1" customWidth="1"/>
    <col min="8450" max="8450" width="54.85546875" style="67" customWidth="1"/>
    <col min="8451" max="8452" width="15.7109375" style="67" customWidth="1"/>
    <col min="8453" max="8703" width="9.140625" style="67"/>
    <col min="8704" max="8704" width="2.85546875" style="67" customWidth="1"/>
    <col min="8705" max="8705" width="0" style="67" hidden="1" customWidth="1"/>
    <col min="8706" max="8706" width="54.85546875" style="67" customWidth="1"/>
    <col min="8707" max="8708" width="15.7109375" style="67" customWidth="1"/>
    <col min="8709" max="8959" width="9.140625" style="67"/>
    <col min="8960" max="8960" width="2.85546875" style="67" customWidth="1"/>
    <col min="8961" max="8961" width="0" style="67" hidden="1" customWidth="1"/>
    <col min="8962" max="8962" width="54.85546875" style="67" customWidth="1"/>
    <col min="8963" max="8964" width="15.7109375" style="67" customWidth="1"/>
    <col min="8965" max="9215" width="9.140625" style="67"/>
    <col min="9216" max="9216" width="2.85546875" style="67" customWidth="1"/>
    <col min="9217" max="9217" width="0" style="67" hidden="1" customWidth="1"/>
    <col min="9218" max="9218" width="54.85546875" style="67" customWidth="1"/>
    <col min="9219" max="9220" width="15.7109375" style="67" customWidth="1"/>
    <col min="9221" max="9471" width="9.140625" style="67"/>
    <col min="9472" max="9472" width="2.85546875" style="67" customWidth="1"/>
    <col min="9473" max="9473" width="0" style="67" hidden="1" customWidth="1"/>
    <col min="9474" max="9474" width="54.85546875" style="67" customWidth="1"/>
    <col min="9475" max="9476" width="15.7109375" style="67" customWidth="1"/>
    <col min="9477" max="9727" width="9.140625" style="67"/>
    <col min="9728" max="9728" width="2.85546875" style="67" customWidth="1"/>
    <col min="9729" max="9729" width="0" style="67" hidden="1" customWidth="1"/>
    <col min="9730" max="9730" width="54.85546875" style="67" customWidth="1"/>
    <col min="9731" max="9732" width="15.7109375" style="67" customWidth="1"/>
    <col min="9733" max="9983" width="9.140625" style="67"/>
    <col min="9984" max="9984" width="2.85546875" style="67" customWidth="1"/>
    <col min="9985" max="9985" width="0" style="67" hidden="1" customWidth="1"/>
    <col min="9986" max="9986" width="54.85546875" style="67" customWidth="1"/>
    <col min="9987" max="9988" width="15.7109375" style="67" customWidth="1"/>
    <col min="9989" max="10239" width="9.140625" style="67"/>
    <col min="10240" max="10240" width="2.85546875" style="67" customWidth="1"/>
    <col min="10241" max="10241" width="0" style="67" hidden="1" customWidth="1"/>
    <col min="10242" max="10242" width="54.85546875" style="67" customWidth="1"/>
    <col min="10243" max="10244" width="15.7109375" style="67" customWidth="1"/>
    <col min="10245" max="10495" width="9.140625" style="67"/>
    <col min="10496" max="10496" width="2.85546875" style="67" customWidth="1"/>
    <col min="10497" max="10497" width="0" style="67" hidden="1" customWidth="1"/>
    <col min="10498" max="10498" width="54.85546875" style="67" customWidth="1"/>
    <col min="10499" max="10500" width="15.7109375" style="67" customWidth="1"/>
    <col min="10501" max="10751" width="9.140625" style="67"/>
    <col min="10752" max="10752" width="2.85546875" style="67" customWidth="1"/>
    <col min="10753" max="10753" width="0" style="67" hidden="1" customWidth="1"/>
    <col min="10754" max="10754" width="54.85546875" style="67" customWidth="1"/>
    <col min="10755" max="10756" width="15.7109375" style="67" customWidth="1"/>
    <col min="10757" max="11007" width="9.140625" style="67"/>
    <col min="11008" max="11008" width="2.85546875" style="67" customWidth="1"/>
    <col min="11009" max="11009" width="0" style="67" hidden="1" customWidth="1"/>
    <col min="11010" max="11010" width="54.85546875" style="67" customWidth="1"/>
    <col min="11011" max="11012" width="15.7109375" style="67" customWidth="1"/>
    <col min="11013" max="11263" width="9.140625" style="67"/>
    <col min="11264" max="11264" width="2.85546875" style="67" customWidth="1"/>
    <col min="11265" max="11265" width="0" style="67" hidden="1" customWidth="1"/>
    <col min="11266" max="11266" width="54.85546875" style="67" customWidth="1"/>
    <col min="11267" max="11268" width="15.7109375" style="67" customWidth="1"/>
    <col min="11269" max="11519" width="9.140625" style="67"/>
    <col min="11520" max="11520" width="2.85546875" style="67" customWidth="1"/>
    <col min="11521" max="11521" width="0" style="67" hidden="1" customWidth="1"/>
    <col min="11522" max="11522" width="54.85546875" style="67" customWidth="1"/>
    <col min="11523" max="11524" width="15.7109375" style="67" customWidth="1"/>
    <col min="11525" max="11775" width="9.140625" style="67"/>
    <col min="11776" max="11776" width="2.85546875" style="67" customWidth="1"/>
    <col min="11777" max="11777" width="0" style="67" hidden="1" customWidth="1"/>
    <col min="11778" max="11778" width="54.85546875" style="67" customWidth="1"/>
    <col min="11779" max="11780" width="15.7109375" style="67" customWidth="1"/>
    <col min="11781" max="12031" width="9.140625" style="67"/>
    <col min="12032" max="12032" width="2.85546875" style="67" customWidth="1"/>
    <col min="12033" max="12033" width="0" style="67" hidden="1" customWidth="1"/>
    <col min="12034" max="12034" width="54.85546875" style="67" customWidth="1"/>
    <col min="12035" max="12036" width="15.7109375" style="67" customWidth="1"/>
    <col min="12037" max="12287" width="9.140625" style="67"/>
    <col min="12288" max="12288" width="2.85546875" style="67" customWidth="1"/>
    <col min="12289" max="12289" width="0" style="67" hidden="1" customWidth="1"/>
    <col min="12290" max="12290" width="54.85546875" style="67" customWidth="1"/>
    <col min="12291" max="12292" width="15.7109375" style="67" customWidth="1"/>
    <col min="12293" max="12543" width="9.140625" style="67"/>
    <col min="12544" max="12544" width="2.85546875" style="67" customWidth="1"/>
    <col min="12545" max="12545" width="0" style="67" hidden="1" customWidth="1"/>
    <col min="12546" max="12546" width="54.85546875" style="67" customWidth="1"/>
    <col min="12547" max="12548" width="15.7109375" style="67" customWidth="1"/>
    <col min="12549" max="12799" width="9.140625" style="67"/>
    <col min="12800" max="12800" width="2.85546875" style="67" customWidth="1"/>
    <col min="12801" max="12801" width="0" style="67" hidden="1" customWidth="1"/>
    <col min="12802" max="12802" width="54.85546875" style="67" customWidth="1"/>
    <col min="12803" max="12804" width="15.7109375" style="67" customWidth="1"/>
    <col min="12805" max="13055" width="9.140625" style="67"/>
    <col min="13056" max="13056" width="2.85546875" style="67" customWidth="1"/>
    <col min="13057" max="13057" width="0" style="67" hidden="1" customWidth="1"/>
    <col min="13058" max="13058" width="54.85546875" style="67" customWidth="1"/>
    <col min="13059" max="13060" width="15.7109375" style="67" customWidth="1"/>
    <col min="13061" max="13311" width="9.140625" style="67"/>
    <col min="13312" max="13312" width="2.85546875" style="67" customWidth="1"/>
    <col min="13313" max="13313" width="0" style="67" hidden="1" customWidth="1"/>
    <col min="13314" max="13314" width="54.85546875" style="67" customWidth="1"/>
    <col min="13315" max="13316" width="15.7109375" style="67" customWidth="1"/>
    <col min="13317" max="13567" width="9.140625" style="67"/>
    <col min="13568" max="13568" width="2.85546875" style="67" customWidth="1"/>
    <col min="13569" max="13569" width="0" style="67" hidden="1" customWidth="1"/>
    <col min="13570" max="13570" width="54.85546875" style="67" customWidth="1"/>
    <col min="13571" max="13572" width="15.7109375" style="67" customWidth="1"/>
    <col min="13573" max="13823" width="9.140625" style="67"/>
    <col min="13824" max="13824" width="2.85546875" style="67" customWidth="1"/>
    <col min="13825" max="13825" width="0" style="67" hidden="1" customWidth="1"/>
    <col min="13826" max="13826" width="54.85546875" style="67" customWidth="1"/>
    <col min="13827" max="13828" width="15.7109375" style="67" customWidth="1"/>
    <col min="13829" max="14079" width="9.140625" style="67"/>
    <col min="14080" max="14080" width="2.85546875" style="67" customWidth="1"/>
    <col min="14081" max="14081" width="0" style="67" hidden="1" customWidth="1"/>
    <col min="14082" max="14082" width="54.85546875" style="67" customWidth="1"/>
    <col min="14083" max="14084" width="15.7109375" style="67" customWidth="1"/>
    <col min="14085" max="14335" width="9.140625" style="67"/>
    <col min="14336" max="14336" width="2.85546875" style="67" customWidth="1"/>
    <col min="14337" max="14337" width="0" style="67" hidden="1" customWidth="1"/>
    <col min="14338" max="14338" width="54.85546875" style="67" customWidth="1"/>
    <col min="14339" max="14340" width="15.7109375" style="67" customWidth="1"/>
    <col min="14341" max="14591" width="9.140625" style="67"/>
    <col min="14592" max="14592" width="2.85546875" style="67" customWidth="1"/>
    <col min="14593" max="14593" width="0" style="67" hidden="1" customWidth="1"/>
    <col min="14594" max="14594" width="54.85546875" style="67" customWidth="1"/>
    <col min="14595" max="14596" width="15.7109375" style="67" customWidth="1"/>
    <col min="14597" max="14847" width="9.140625" style="67"/>
    <col min="14848" max="14848" width="2.85546875" style="67" customWidth="1"/>
    <col min="14849" max="14849" width="0" style="67" hidden="1" customWidth="1"/>
    <col min="14850" max="14850" width="54.85546875" style="67" customWidth="1"/>
    <col min="14851" max="14852" width="15.7109375" style="67" customWidth="1"/>
    <col min="14853" max="15103" width="9.140625" style="67"/>
    <col min="15104" max="15104" width="2.85546875" style="67" customWidth="1"/>
    <col min="15105" max="15105" width="0" style="67" hidden="1" customWidth="1"/>
    <col min="15106" max="15106" width="54.85546875" style="67" customWidth="1"/>
    <col min="15107" max="15108" width="15.7109375" style="67" customWidth="1"/>
    <col min="15109" max="15359" width="9.140625" style="67"/>
    <col min="15360" max="15360" width="2.85546875" style="67" customWidth="1"/>
    <col min="15361" max="15361" width="0" style="67" hidden="1" customWidth="1"/>
    <col min="15362" max="15362" width="54.85546875" style="67" customWidth="1"/>
    <col min="15363" max="15364" width="15.7109375" style="67" customWidth="1"/>
    <col min="15365" max="15615" width="9.140625" style="67"/>
    <col min="15616" max="15616" width="2.85546875" style="67" customWidth="1"/>
    <col min="15617" max="15617" width="0" style="67" hidden="1" customWidth="1"/>
    <col min="15618" max="15618" width="54.85546875" style="67" customWidth="1"/>
    <col min="15619" max="15620" width="15.7109375" style="67" customWidth="1"/>
    <col min="15621" max="15871" width="9.140625" style="67"/>
    <col min="15872" max="15872" width="2.85546875" style="67" customWidth="1"/>
    <col min="15873" max="15873" width="0" style="67" hidden="1" customWidth="1"/>
    <col min="15874" max="15874" width="54.85546875" style="67" customWidth="1"/>
    <col min="15875" max="15876" width="15.7109375" style="67" customWidth="1"/>
    <col min="15877" max="16127" width="9.140625" style="67"/>
    <col min="16128" max="16128" width="2.85546875" style="67" customWidth="1"/>
    <col min="16129" max="16129" width="0" style="67" hidden="1" customWidth="1"/>
    <col min="16130" max="16130" width="54.85546875" style="67" customWidth="1"/>
    <col min="16131" max="16132" width="15.7109375" style="67" customWidth="1"/>
    <col min="16133" max="16384" width="9.140625" style="67"/>
  </cols>
  <sheetData>
    <row r="1" spans="1:4" ht="5.25" customHeight="1" x14ac:dyDescent="0.3"/>
    <row r="2" spans="1:4" x14ac:dyDescent="0.3">
      <c r="A2" s="93"/>
      <c r="B2" s="94"/>
      <c r="C2" s="95"/>
      <c r="D2" s="95"/>
    </row>
    <row r="3" spans="1:4" x14ac:dyDescent="0.3">
      <c r="B3" s="96"/>
      <c r="C3" s="97"/>
    </row>
    <row r="4" spans="1:4" ht="5.25" customHeight="1" x14ac:dyDescent="0.3">
      <c r="B4" s="96"/>
      <c r="C4" s="97"/>
    </row>
    <row r="5" spans="1:4" x14ac:dyDescent="0.3">
      <c r="B5" s="98"/>
      <c r="C5" s="98" t="s">
        <v>41</v>
      </c>
    </row>
    <row r="6" spans="1:4" x14ac:dyDescent="0.3">
      <c r="B6" s="56"/>
      <c r="C6" s="98" t="s">
        <v>1</v>
      </c>
    </row>
    <row r="7" spans="1:4" x14ac:dyDescent="0.3">
      <c r="A7" s="99"/>
      <c r="B7" s="100"/>
      <c r="C7" s="101"/>
      <c r="D7" s="101"/>
    </row>
    <row r="8" spans="1:4" x14ac:dyDescent="0.3">
      <c r="A8" s="99"/>
      <c r="B8" s="100"/>
      <c r="C8" s="102"/>
      <c r="D8" s="103">
        <v>45657</v>
      </c>
    </row>
    <row r="9" spans="1:4" x14ac:dyDescent="0.3">
      <c r="B9" s="104"/>
      <c r="C9" s="104" t="s">
        <v>2</v>
      </c>
      <c r="D9" s="105" t="s">
        <v>78</v>
      </c>
    </row>
    <row r="10" spans="1:4" x14ac:dyDescent="0.3">
      <c r="B10" s="106">
        <v>1</v>
      </c>
      <c r="C10" s="107" t="s">
        <v>42</v>
      </c>
      <c r="D10" s="108">
        <v>433.7</v>
      </c>
    </row>
    <row r="11" spans="1:4" x14ac:dyDescent="0.3">
      <c r="B11" s="106" t="s">
        <v>43</v>
      </c>
      <c r="C11" s="119" t="s">
        <v>44</v>
      </c>
      <c r="D11" s="108">
        <v>83</v>
      </c>
    </row>
    <row r="12" spans="1:4" x14ac:dyDescent="0.3">
      <c r="B12" s="106" t="s">
        <v>45</v>
      </c>
      <c r="C12" s="109" t="s">
        <v>46</v>
      </c>
      <c r="D12" s="108">
        <v>309</v>
      </c>
    </row>
    <row r="13" spans="1:4" x14ac:dyDescent="0.3">
      <c r="B13" s="106" t="s">
        <v>47</v>
      </c>
      <c r="C13" s="109" t="s">
        <v>48</v>
      </c>
      <c r="D13" s="108">
        <v>41.7</v>
      </c>
    </row>
    <row r="14" spans="1:4" x14ac:dyDescent="0.3">
      <c r="B14" s="106" t="s">
        <v>49</v>
      </c>
      <c r="C14" s="109" t="s">
        <v>50</v>
      </c>
      <c r="D14" s="108">
        <v>0</v>
      </c>
    </row>
    <row r="15" spans="1:4" x14ac:dyDescent="0.3">
      <c r="B15" s="106">
        <v>2</v>
      </c>
      <c r="C15" s="107" t="s">
        <v>51</v>
      </c>
      <c r="D15" s="108">
        <v>18.7</v>
      </c>
    </row>
    <row r="16" spans="1:4" x14ac:dyDescent="0.3">
      <c r="B16" s="106">
        <v>3</v>
      </c>
      <c r="C16" s="107" t="s">
        <v>52</v>
      </c>
      <c r="D16" s="108">
        <v>707.4</v>
      </c>
    </row>
    <row r="17" spans="1:4" x14ac:dyDescent="0.3">
      <c r="B17" s="106">
        <v>4</v>
      </c>
      <c r="C17" s="107" t="s">
        <v>53</v>
      </c>
      <c r="D17" s="108">
        <v>6.3</v>
      </c>
    </row>
    <row r="18" spans="1:4" x14ac:dyDescent="0.3">
      <c r="B18" s="106">
        <v>5</v>
      </c>
      <c r="C18" s="107" t="s">
        <v>356</v>
      </c>
      <c r="D18" s="108">
        <v>559.6</v>
      </c>
    </row>
    <row r="19" spans="1:4" x14ac:dyDescent="0.3">
      <c r="B19" s="106">
        <v>6</v>
      </c>
      <c r="C19" s="107" t="s">
        <v>357</v>
      </c>
      <c r="D19" s="108">
        <v>772.9</v>
      </c>
    </row>
    <row r="20" spans="1:4" x14ac:dyDescent="0.3">
      <c r="B20" s="110">
        <v>9</v>
      </c>
      <c r="C20" s="111" t="s">
        <v>54</v>
      </c>
      <c r="D20" s="112">
        <v>2498.4</v>
      </c>
    </row>
    <row r="21" spans="1:4" x14ac:dyDescent="0.3">
      <c r="A21" s="57"/>
      <c r="B21" s="242"/>
      <c r="C21" s="113"/>
      <c r="D21" s="114"/>
    </row>
    <row r="22" spans="1:4" x14ac:dyDescent="0.3">
      <c r="A22" s="57"/>
      <c r="B22" s="115"/>
      <c r="C22" s="113"/>
      <c r="D22" s="114"/>
    </row>
    <row r="23" spans="1:4" x14ac:dyDescent="0.3">
      <c r="A23" s="57"/>
      <c r="B23" s="116"/>
      <c r="C23" s="117"/>
      <c r="D23" s="117"/>
    </row>
  </sheetData>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5D883-F57E-42E5-AEA6-A57DEA07C9D3}">
  <sheetPr>
    <tabColor theme="0" tint="-0.14999847407452621"/>
  </sheetPr>
  <dimension ref="B1:R17"/>
  <sheetViews>
    <sheetView showGridLines="0" zoomScale="80" zoomScaleNormal="80" workbookViewId="0">
      <selection activeCell="D12" sqref="D12"/>
    </sheetView>
  </sheetViews>
  <sheetFormatPr defaultRowHeight="16.5" x14ac:dyDescent="0.3"/>
  <cols>
    <col min="1" max="1" width="3.28515625" style="67" customWidth="1"/>
    <col min="2" max="2" width="2.85546875" style="67" customWidth="1"/>
    <col min="3" max="3" width="55.85546875" style="67" bestFit="1" customWidth="1"/>
    <col min="4" max="4" width="25" style="67" customWidth="1"/>
    <col min="5" max="5" width="18.42578125" style="67" bestFit="1" customWidth="1"/>
    <col min="6" max="8" width="25.42578125" style="67" customWidth="1"/>
    <col min="9" max="9" width="22.5703125" style="67" bestFit="1" customWidth="1"/>
    <col min="10" max="16384" width="9.140625" style="67"/>
  </cols>
  <sheetData>
    <row r="1" spans="2:18" ht="5.25" customHeight="1" x14ac:dyDescent="0.3"/>
    <row r="3" spans="2:18" ht="12.75" customHeight="1" x14ac:dyDescent="0.3"/>
    <row r="4" spans="2:18" ht="5.25" customHeight="1" x14ac:dyDescent="0.3"/>
    <row r="5" spans="2:18" x14ac:dyDescent="0.3">
      <c r="B5" s="58" t="s">
        <v>72</v>
      </c>
    </row>
    <row r="6" spans="2:18" x14ac:dyDescent="0.3">
      <c r="B6" s="58" t="s">
        <v>71</v>
      </c>
    </row>
    <row r="7" spans="2:18" x14ac:dyDescent="0.3">
      <c r="B7" s="56" t="s">
        <v>355</v>
      </c>
    </row>
    <row r="8" spans="2:18" ht="17.25" thickBot="1" x14ac:dyDescent="0.35"/>
    <row r="9" spans="2:18" ht="16.5" customHeight="1" x14ac:dyDescent="0.3">
      <c r="B9" s="60"/>
      <c r="C9" s="59"/>
      <c r="D9" s="265" t="s">
        <v>351</v>
      </c>
      <c r="E9" s="265" t="s">
        <v>350</v>
      </c>
      <c r="F9" s="265" t="s">
        <v>349</v>
      </c>
      <c r="G9" s="265" t="s">
        <v>352</v>
      </c>
      <c r="H9" s="265" t="s">
        <v>348</v>
      </c>
      <c r="I9" s="267" t="s">
        <v>69</v>
      </c>
    </row>
    <row r="10" spans="2:18" ht="63" customHeight="1" thickBot="1" x14ac:dyDescent="0.35">
      <c r="B10" s="60"/>
      <c r="C10" s="124" t="s">
        <v>68</v>
      </c>
      <c r="D10" s="266"/>
      <c r="E10" s="266"/>
      <c r="F10" s="266"/>
      <c r="G10" s="266"/>
      <c r="H10" s="266"/>
      <c r="I10" s="268"/>
    </row>
    <row r="11" spans="2:18" x14ac:dyDescent="0.3">
      <c r="B11" s="80"/>
      <c r="C11" s="81"/>
      <c r="D11" s="82"/>
      <c r="E11" s="82"/>
      <c r="F11" s="82"/>
      <c r="G11" s="82"/>
      <c r="H11" s="82"/>
      <c r="I11" s="82"/>
    </row>
    <row r="12" spans="2:18" x14ac:dyDescent="0.3">
      <c r="B12" s="61" t="s">
        <v>67</v>
      </c>
      <c r="C12" s="62" t="s">
        <v>66</v>
      </c>
      <c r="D12" s="262">
        <v>2228.1</v>
      </c>
      <c r="E12" s="73">
        <v>58854.5</v>
      </c>
      <c r="F12" s="73">
        <v>1840.4</v>
      </c>
      <c r="G12" s="73">
        <v>1840.4</v>
      </c>
      <c r="H12" s="73">
        <v>0</v>
      </c>
      <c r="I12" s="73">
        <v>59242.2</v>
      </c>
    </row>
    <row r="13" spans="2:18" x14ac:dyDescent="0.3">
      <c r="B13" s="61" t="s">
        <v>65</v>
      </c>
      <c r="C13" s="62" t="s">
        <v>64</v>
      </c>
      <c r="D13" s="73">
        <v>0</v>
      </c>
      <c r="E13" s="73">
        <v>21203.599999999999</v>
      </c>
      <c r="F13" s="73">
        <v>82.300000000000011</v>
      </c>
      <c r="G13" s="73">
        <v>82.300000000000011</v>
      </c>
      <c r="H13" s="73">
        <v>0</v>
      </c>
      <c r="I13" s="73">
        <v>21121.3</v>
      </c>
    </row>
    <row r="14" spans="2:18" x14ac:dyDescent="0.3">
      <c r="B14" s="65" t="s">
        <v>63</v>
      </c>
      <c r="C14" s="66" t="s">
        <v>62</v>
      </c>
      <c r="D14" s="74">
        <v>0</v>
      </c>
      <c r="E14" s="74">
        <v>15430.9</v>
      </c>
      <c r="F14" s="74">
        <v>0</v>
      </c>
      <c r="G14" s="74">
        <v>0</v>
      </c>
      <c r="H14" s="74">
        <v>0</v>
      </c>
      <c r="I14" s="74">
        <v>15430.9</v>
      </c>
    </row>
    <row r="15" spans="2:18" x14ac:dyDescent="0.3">
      <c r="B15" s="65" t="s">
        <v>61</v>
      </c>
      <c r="C15" s="66" t="s">
        <v>60</v>
      </c>
      <c r="D15" s="74">
        <v>0</v>
      </c>
      <c r="E15" s="74">
        <v>5772.7</v>
      </c>
      <c r="F15" s="74">
        <v>82.300000000000011</v>
      </c>
      <c r="G15" s="74">
        <v>82.300000000000011</v>
      </c>
      <c r="H15" s="74">
        <v>0</v>
      </c>
      <c r="I15" s="74">
        <v>5690.4</v>
      </c>
    </row>
    <row r="16" spans="2:18" ht="17.25" thickBot="1" x14ac:dyDescent="0.35">
      <c r="B16" s="63" t="s">
        <v>59</v>
      </c>
      <c r="C16" s="64" t="s">
        <v>58</v>
      </c>
      <c r="D16" s="75">
        <v>0</v>
      </c>
      <c r="E16" s="76">
        <v>11698.3</v>
      </c>
      <c r="F16" s="76">
        <v>41.3</v>
      </c>
      <c r="G16" s="76">
        <v>41.3</v>
      </c>
      <c r="H16" s="76">
        <v>0</v>
      </c>
      <c r="I16" s="76">
        <v>11657</v>
      </c>
      <c r="R16" s="67">
        <f>2228-2212</f>
        <v>16</v>
      </c>
    </row>
    <row r="17" spans="2:9" ht="17.25" thickBot="1" x14ac:dyDescent="0.35">
      <c r="B17" s="77" t="s">
        <v>57</v>
      </c>
      <c r="C17" s="78" t="s">
        <v>56</v>
      </c>
      <c r="D17" s="79">
        <v>2228.1</v>
      </c>
      <c r="E17" s="79">
        <v>91756.400000000009</v>
      </c>
      <c r="F17" s="79">
        <v>1964</v>
      </c>
      <c r="G17" s="79">
        <v>1964</v>
      </c>
      <c r="H17" s="79">
        <v>0</v>
      </c>
      <c r="I17" s="79">
        <v>92020.5</v>
      </c>
    </row>
  </sheetData>
  <mergeCells count="6">
    <mergeCell ref="F9:F10"/>
    <mergeCell ref="I9:I10"/>
    <mergeCell ref="H9:H10"/>
    <mergeCell ref="E9:E10"/>
    <mergeCell ref="D9:D10"/>
    <mergeCell ref="G9:G10"/>
  </mergeCells>
  <pageMargins left="0.511811024" right="0.511811024" top="0.78740157499999996" bottom="0.78740157499999996" header="0.31496062000000002" footer="0.31496062000000002"/>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8D7A9-2CA0-49D5-952C-9B6783672839}">
  <sheetPr>
    <tabColor theme="0" tint="-0.14999847407452621"/>
  </sheetPr>
  <dimension ref="B1:D16"/>
  <sheetViews>
    <sheetView showGridLines="0" zoomScale="80" zoomScaleNormal="80" workbookViewId="0">
      <selection activeCell="D12" sqref="D12"/>
    </sheetView>
  </sheetViews>
  <sheetFormatPr defaultRowHeight="16.5" x14ac:dyDescent="0.3"/>
  <cols>
    <col min="1" max="2" width="2.7109375" style="67" customWidth="1"/>
    <col min="3" max="3" width="102.140625" style="67" bestFit="1" customWidth="1"/>
    <col min="4" max="4" width="12.7109375" style="67" bestFit="1" customWidth="1"/>
    <col min="5" max="5" width="22.140625" style="67" customWidth="1"/>
    <col min="6" max="6" width="18.42578125" style="67" bestFit="1" customWidth="1"/>
    <col min="7" max="7" width="48.85546875" style="67" bestFit="1" customWidth="1"/>
    <col min="8" max="8" width="22.5703125" style="67" bestFit="1" customWidth="1"/>
    <col min="9" max="16384" width="9.140625" style="67"/>
  </cols>
  <sheetData>
    <row r="1" spans="2:4" ht="5.25" customHeight="1" x14ac:dyDescent="0.3"/>
    <row r="4" spans="2:4" ht="5.25" customHeight="1" x14ac:dyDescent="0.3"/>
    <row r="5" spans="2:4" x14ac:dyDescent="0.3">
      <c r="B5" s="58" t="s">
        <v>72</v>
      </c>
    </row>
    <row r="6" spans="2:4" x14ac:dyDescent="0.3">
      <c r="B6" s="58" t="s">
        <v>71</v>
      </c>
    </row>
    <row r="7" spans="2:4" x14ac:dyDescent="0.3">
      <c r="B7" s="56" t="s">
        <v>355</v>
      </c>
    </row>
    <row r="10" spans="2:4" ht="17.25" thickBot="1" x14ac:dyDescent="0.35">
      <c r="B10" s="68"/>
      <c r="C10" s="125" t="s">
        <v>68</v>
      </c>
      <c r="D10" s="69" t="s">
        <v>54</v>
      </c>
    </row>
    <row r="11" spans="2:4" x14ac:dyDescent="0.3">
      <c r="B11" s="122" t="s">
        <v>67</v>
      </c>
      <c r="C11" s="120" t="s">
        <v>353</v>
      </c>
      <c r="D11" s="70">
        <v>2209.5</v>
      </c>
    </row>
    <row r="12" spans="2:4" x14ac:dyDescent="0.3">
      <c r="B12" s="122" t="s">
        <v>65</v>
      </c>
      <c r="C12" s="120" t="s">
        <v>354</v>
      </c>
      <c r="D12" s="71">
        <v>530.9</v>
      </c>
    </row>
    <row r="13" spans="2:4" x14ac:dyDescent="0.3">
      <c r="B13" s="122" t="s">
        <v>59</v>
      </c>
      <c r="C13" s="120" t="s">
        <v>354</v>
      </c>
      <c r="D13" s="71">
        <v>-17</v>
      </c>
    </row>
    <row r="14" spans="2:4" x14ac:dyDescent="0.3">
      <c r="B14" s="122" t="s">
        <v>57</v>
      </c>
      <c r="C14" s="120" t="s">
        <v>77</v>
      </c>
      <c r="D14" s="71">
        <v>-232.8</v>
      </c>
    </row>
    <row r="15" spans="2:4" ht="17.25" thickBot="1" x14ac:dyDescent="0.35">
      <c r="B15" s="123" t="s">
        <v>76</v>
      </c>
      <c r="C15" s="121" t="s">
        <v>75</v>
      </c>
      <c r="D15" s="72">
        <v>-262.5</v>
      </c>
    </row>
    <row r="16" spans="2:4" ht="17.25" thickBot="1" x14ac:dyDescent="0.35">
      <c r="B16" s="83" t="s">
        <v>74</v>
      </c>
      <c r="C16" s="84" t="s">
        <v>73</v>
      </c>
      <c r="D16" s="85">
        <v>2228.1</v>
      </c>
    </row>
  </sheetData>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6ED3A-D09D-478D-A7BF-B49DAEF6E336}">
  <sheetPr>
    <tabColor theme="0" tint="-0.14999847407452621"/>
  </sheetPr>
  <dimension ref="A3:F48"/>
  <sheetViews>
    <sheetView showGridLines="0" zoomScaleNormal="100" workbookViewId="0">
      <selection activeCell="D12" sqref="D12"/>
    </sheetView>
  </sheetViews>
  <sheetFormatPr defaultRowHeight="15" x14ac:dyDescent="0.25"/>
  <cols>
    <col min="1" max="1" width="2" style="131" customWidth="1"/>
    <col min="2" max="2" width="49" style="131" customWidth="1"/>
    <col min="3" max="6" width="46.7109375" style="131" customWidth="1"/>
    <col min="7" max="16384" width="9.140625" style="131"/>
  </cols>
  <sheetData>
    <row r="3" spans="1:6" ht="12" customHeight="1" x14ac:dyDescent="0.25"/>
    <row r="4" spans="1:6" ht="16.5" x14ac:dyDescent="0.25">
      <c r="A4" s="58"/>
      <c r="B4" s="58" t="s">
        <v>80</v>
      </c>
      <c r="C4" s="126"/>
      <c r="D4" s="126"/>
      <c r="E4" s="126"/>
      <c r="F4" s="126"/>
    </row>
    <row r="5" spans="1:6" ht="33" x14ac:dyDescent="0.3">
      <c r="B5" s="135" t="s">
        <v>81</v>
      </c>
    </row>
    <row r="6" spans="1:6" ht="15.75" thickBot="1" x14ac:dyDescent="0.3">
      <c r="B6" s="134"/>
      <c r="C6" s="132" t="s">
        <v>70</v>
      </c>
      <c r="D6" s="132" t="s">
        <v>70</v>
      </c>
      <c r="E6" s="132" t="s">
        <v>70</v>
      </c>
      <c r="F6" s="132" t="s">
        <v>70</v>
      </c>
    </row>
    <row r="7" spans="1:6" ht="15.75" thickBot="1" x14ac:dyDescent="0.3">
      <c r="B7" s="133"/>
      <c r="C7" s="233" t="s">
        <v>82</v>
      </c>
      <c r="D7" s="234" t="s">
        <v>82</v>
      </c>
      <c r="E7" s="234" t="s">
        <v>82</v>
      </c>
      <c r="F7" s="235" t="s">
        <v>82</v>
      </c>
    </row>
    <row r="8" spans="1:6" x14ac:dyDescent="0.25">
      <c r="B8" s="221" t="s">
        <v>83</v>
      </c>
      <c r="C8" s="215" t="s">
        <v>84</v>
      </c>
      <c r="D8" s="215" t="s">
        <v>84</v>
      </c>
      <c r="E8" s="215" t="s">
        <v>84</v>
      </c>
      <c r="F8" s="232" t="s">
        <v>84</v>
      </c>
    </row>
    <row r="9" spans="1:6" x14ac:dyDescent="0.25">
      <c r="B9" s="222" t="s">
        <v>85</v>
      </c>
      <c r="C9" s="216" t="s">
        <v>86</v>
      </c>
      <c r="D9" s="216" t="s">
        <v>87</v>
      </c>
      <c r="E9" s="216" t="s">
        <v>88</v>
      </c>
      <c r="F9" s="223" t="s">
        <v>89</v>
      </c>
    </row>
    <row r="10" spans="1:6" x14ac:dyDescent="0.25">
      <c r="B10" s="222" t="s">
        <v>90</v>
      </c>
      <c r="C10" s="216" t="s">
        <v>91</v>
      </c>
      <c r="D10" s="216" t="s">
        <v>91</v>
      </c>
      <c r="E10" s="216" t="s">
        <v>91</v>
      </c>
      <c r="F10" s="223" t="s">
        <v>91</v>
      </c>
    </row>
    <row r="11" spans="1:6" ht="38.25" x14ac:dyDescent="0.25">
      <c r="B11" s="222" t="s">
        <v>92</v>
      </c>
      <c r="C11" s="216" t="s">
        <v>95</v>
      </c>
      <c r="D11" s="216" t="s">
        <v>95</v>
      </c>
      <c r="E11" s="216" t="s">
        <v>95</v>
      </c>
      <c r="F11" s="223" t="s">
        <v>95</v>
      </c>
    </row>
    <row r="12" spans="1:6" ht="25.5" x14ac:dyDescent="0.25">
      <c r="B12" s="222" t="s">
        <v>93</v>
      </c>
      <c r="C12" s="216" t="s">
        <v>95</v>
      </c>
      <c r="D12" s="216" t="s">
        <v>95</v>
      </c>
      <c r="E12" s="216" t="s">
        <v>95</v>
      </c>
      <c r="F12" s="223" t="s">
        <v>95</v>
      </c>
    </row>
    <row r="13" spans="1:6" x14ac:dyDescent="0.25">
      <c r="B13" s="222" t="s">
        <v>96</v>
      </c>
      <c r="C13" s="216" t="s">
        <v>97</v>
      </c>
      <c r="D13" s="216" t="s">
        <v>97</v>
      </c>
      <c r="E13" s="216" t="s">
        <v>97</v>
      </c>
      <c r="F13" s="223" t="s">
        <v>97</v>
      </c>
    </row>
    <row r="14" spans="1:6" x14ac:dyDescent="0.25">
      <c r="B14" s="222" t="s">
        <v>98</v>
      </c>
      <c r="C14" s="216" t="s">
        <v>99</v>
      </c>
      <c r="D14" s="216" t="s">
        <v>99</v>
      </c>
      <c r="E14" s="216" t="s">
        <v>99</v>
      </c>
      <c r="F14" s="223" t="s">
        <v>99</v>
      </c>
    </row>
    <row r="15" spans="1:6" x14ac:dyDescent="0.25">
      <c r="B15" s="222" t="s">
        <v>149</v>
      </c>
      <c r="C15" s="217">
        <v>56381</v>
      </c>
      <c r="D15" s="217">
        <v>267729</v>
      </c>
      <c r="E15" s="217">
        <v>187623</v>
      </c>
      <c r="F15" s="224">
        <v>515592</v>
      </c>
    </row>
    <row r="16" spans="1:6" x14ac:dyDescent="0.25">
      <c r="B16" s="222" t="s">
        <v>150</v>
      </c>
      <c r="C16" s="217">
        <f>ROUND(50000000/1000,0)</f>
        <v>50000</v>
      </c>
      <c r="D16" s="217">
        <f>ROUND(240000000/1000,0)</f>
        <v>240000</v>
      </c>
      <c r="E16" s="217">
        <f>ROUND(163874913.1/1000,0)</f>
        <v>163875</v>
      </c>
      <c r="F16" s="224">
        <f>ROUND(500000000/1000,0)</f>
        <v>500000</v>
      </c>
    </row>
    <row r="17" spans="2:6" x14ac:dyDescent="0.25">
      <c r="B17" s="222" t="s">
        <v>100</v>
      </c>
      <c r="C17" s="216" t="s">
        <v>101</v>
      </c>
      <c r="D17" s="216" t="s">
        <v>101</v>
      </c>
      <c r="E17" s="216" t="s">
        <v>101</v>
      </c>
      <c r="F17" s="223" t="s">
        <v>101</v>
      </c>
    </row>
    <row r="18" spans="2:6" x14ac:dyDescent="0.25">
      <c r="B18" s="222" t="s">
        <v>102</v>
      </c>
      <c r="C18" s="218">
        <v>43880</v>
      </c>
      <c r="D18" s="218">
        <v>43936</v>
      </c>
      <c r="E18" s="218">
        <v>44238</v>
      </c>
      <c r="F18" s="225">
        <v>44484</v>
      </c>
    </row>
    <row r="19" spans="2:6" x14ac:dyDescent="0.25">
      <c r="B19" s="222" t="s">
        <v>103</v>
      </c>
      <c r="C19" s="216" t="s">
        <v>104</v>
      </c>
      <c r="D19" s="216" t="s">
        <v>104</v>
      </c>
      <c r="E19" s="216" t="s">
        <v>104</v>
      </c>
      <c r="F19" s="223" t="s">
        <v>104</v>
      </c>
    </row>
    <row r="20" spans="2:6" x14ac:dyDescent="0.25">
      <c r="B20" s="222" t="s">
        <v>105</v>
      </c>
      <c r="C20" s="218" t="s">
        <v>55</v>
      </c>
      <c r="D20" s="218" t="s">
        <v>55</v>
      </c>
      <c r="E20" s="218" t="s">
        <v>55</v>
      </c>
      <c r="F20" s="225" t="s">
        <v>55</v>
      </c>
    </row>
    <row r="21" spans="2:6" x14ac:dyDescent="0.25">
      <c r="B21" s="222" t="s">
        <v>106</v>
      </c>
      <c r="C21" s="216" t="s">
        <v>108</v>
      </c>
      <c r="D21" s="216" t="s">
        <v>108</v>
      </c>
      <c r="E21" s="216" t="s">
        <v>108</v>
      </c>
      <c r="F21" s="223" t="s">
        <v>108</v>
      </c>
    </row>
    <row r="22" spans="2:6" ht="38.25" x14ac:dyDescent="0.25">
      <c r="B22" s="222" t="s">
        <v>109</v>
      </c>
      <c r="C22" s="218">
        <v>45707</v>
      </c>
      <c r="D22" s="218">
        <v>45762</v>
      </c>
      <c r="E22" s="218">
        <v>46794</v>
      </c>
      <c r="F22" s="225">
        <v>46310</v>
      </c>
    </row>
    <row r="23" spans="2:6" x14ac:dyDescent="0.25">
      <c r="B23" s="222" t="s">
        <v>110</v>
      </c>
      <c r="C23" s="216" t="s">
        <v>55</v>
      </c>
      <c r="D23" s="216" t="s">
        <v>55</v>
      </c>
      <c r="E23" s="216" t="s">
        <v>55</v>
      </c>
      <c r="F23" s="223" t="s">
        <v>55</v>
      </c>
    </row>
    <row r="24" spans="2:6" x14ac:dyDescent="0.25">
      <c r="B24" s="222" t="s">
        <v>111</v>
      </c>
      <c r="C24" s="219">
        <f>C15</f>
        <v>56381</v>
      </c>
      <c r="D24" s="219">
        <f>D15</f>
        <v>267729</v>
      </c>
      <c r="E24" s="219">
        <f>E15</f>
        <v>187623</v>
      </c>
      <c r="F24" s="226">
        <f>F15</f>
        <v>515592</v>
      </c>
    </row>
    <row r="25" spans="2:6" ht="25.5" x14ac:dyDescent="0.25">
      <c r="B25" s="222" t="s">
        <v>112</v>
      </c>
      <c r="C25" s="216" t="s">
        <v>55</v>
      </c>
      <c r="D25" s="216" t="s">
        <v>55</v>
      </c>
      <c r="E25" s="216" t="s">
        <v>55</v>
      </c>
      <c r="F25" s="223" t="s">
        <v>55</v>
      </c>
    </row>
    <row r="26" spans="2:6" x14ac:dyDescent="0.25">
      <c r="B26" s="128" t="s">
        <v>113</v>
      </c>
      <c r="C26" s="236"/>
      <c r="D26" s="236"/>
      <c r="E26" s="236"/>
      <c r="F26" s="129"/>
    </row>
    <row r="27" spans="2:6" x14ac:dyDescent="0.25">
      <c r="B27" s="222" t="s">
        <v>114</v>
      </c>
      <c r="C27" s="216" t="s">
        <v>115</v>
      </c>
      <c r="D27" s="216" t="s">
        <v>115</v>
      </c>
      <c r="E27" s="216" t="s">
        <v>115</v>
      </c>
      <c r="F27" s="223" t="s">
        <v>115</v>
      </c>
    </row>
    <row r="28" spans="2:6" x14ac:dyDescent="0.25">
      <c r="B28" s="222" t="s">
        <v>116</v>
      </c>
      <c r="C28" s="216" t="s">
        <v>117</v>
      </c>
      <c r="D28" s="216" t="s">
        <v>118</v>
      </c>
      <c r="E28" s="216" t="s">
        <v>118</v>
      </c>
      <c r="F28" s="223" t="s">
        <v>119</v>
      </c>
    </row>
    <row r="29" spans="2:6" x14ac:dyDescent="0.25">
      <c r="B29" s="222" t="s">
        <v>120</v>
      </c>
      <c r="C29" s="216" t="s">
        <v>108</v>
      </c>
      <c r="D29" s="216" t="s">
        <v>107</v>
      </c>
      <c r="E29" s="216" t="s">
        <v>107</v>
      </c>
      <c r="F29" s="223" t="s">
        <v>107</v>
      </c>
    </row>
    <row r="30" spans="2:6" ht="25.5" x14ac:dyDescent="0.25">
      <c r="B30" s="222" t="s">
        <v>121</v>
      </c>
      <c r="C30" s="216" t="s">
        <v>122</v>
      </c>
      <c r="D30" s="216" t="s">
        <v>122</v>
      </c>
      <c r="E30" s="216" t="s">
        <v>122</v>
      </c>
      <c r="F30" s="223" t="s">
        <v>122</v>
      </c>
    </row>
    <row r="31" spans="2:6" ht="25.5" x14ac:dyDescent="0.25">
      <c r="B31" s="222" t="s">
        <v>123</v>
      </c>
      <c r="C31" s="216" t="s">
        <v>124</v>
      </c>
      <c r="D31" s="216" t="s">
        <v>124</v>
      </c>
      <c r="E31" s="216" t="s">
        <v>124</v>
      </c>
      <c r="F31" s="223" t="s">
        <v>124</v>
      </c>
    </row>
    <row r="32" spans="2:6" x14ac:dyDescent="0.25">
      <c r="B32" s="222" t="s">
        <v>125</v>
      </c>
      <c r="C32" s="216" t="s">
        <v>126</v>
      </c>
      <c r="D32" s="216" t="s">
        <v>126</v>
      </c>
      <c r="E32" s="216" t="s">
        <v>126</v>
      </c>
      <c r="F32" s="223" t="s">
        <v>126</v>
      </c>
    </row>
    <row r="33" spans="2:6" x14ac:dyDescent="0.25">
      <c r="B33" s="222" t="s">
        <v>127</v>
      </c>
      <c r="C33" s="216" t="s">
        <v>128</v>
      </c>
      <c r="D33" s="216" t="s">
        <v>128</v>
      </c>
      <c r="E33" s="216" t="s">
        <v>128</v>
      </c>
      <c r="F33" s="223" t="s">
        <v>128</v>
      </c>
    </row>
    <row r="34" spans="2:6" x14ac:dyDescent="0.25">
      <c r="B34" s="222" t="s">
        <v>129</v>
      </c>
      <c r="C34" s="216" t="s">
        <v>55</v>
      </c>
      <c r="D34" s="216" t="s">
        <v>55</v>
      </c>
      <c r="E34" s="216" t="s">
        <v>55</v>
      </c>
      <c r="F34" s="223" t="s">
        <v>55</v>
      </c>
    </row>
    <row r="35" spans="2:6" x14ac:dyDescent="0.25">
      <c r="B35" s="222" t="s">
        <v>130</v>
      </c>
      <c r="C35" s="216" t="s">
        <v>55</v>
      </c>
      <c r="D35" s="216" t="s">
        <v>55</v>
      </c>
      <c r="E35" s="216" t="s">
        <v>55</v>
      </c>
      <c r="F35" s="223" t="s">
        <v>55</v>
      </c>
    </row>
    <row r="36" spans="2:6" x14ac:dyDescent="0.25">
      <c r="B36" s="222" t="s">
        <v>131</v>
      </c>
      <c r="C36" s="216" t="s">
        <v>55</v>
      </c>
      <c r="D36" s="216" t="s">
        <v>55</v>
      </c>
      <c r="E36" s="216" t="s">
        <v>55</v>
      </c>
      <c r="F36" s="223" t="s">
        <v>55</v>
      </c>
    </row>
    <row r="37" spans="2:6" x14ac:dyDescent="0.25">
      <c r="B37" s="222" t="s">
        <v>132</v>
      </c>
      <c r="C37" s="216" t="s">
        <v>55</v>
      </c>
      <c r="D37" s="216" t="s">
        <v>55</v>
      </c>
      <c r="E37" s="216" t="s">
        <v>55</v>
      </c>
      <c r="F37" s="223" t="s">
        <v>55</v>
      </c>
    </row>
    <row r="38" spans="2:6" x14ac:dyDescent="0.25">
      <c r="B38" s="222" t="s">
        <v>133</v>
      </c>
      <c r="C38" s="216" t="s">
        <v>55</v>
      </c>
      <c r="D38" s="216" t="s">
        <v>55</v>
      </c>
      <c r="E38" s="216" t="s">
        <v>55</v>
      </c>
      <c r="F38" s="223" t="s">
        <v>55</v>
      </c>
    </row>
    <row r="39" spans="2:6" ht="25.5" x14ac:dyDescent="0.25">
      <c r="B39" s="222" t="s">
        <v>134</v>
      </c>
      <c r="C39" s="216" t="s">
        <v>55</v>
      </c>
      <c r="D39" s="216" t="s">
        <v>55</v>
      </c>
      <c r="E39" s="216" t="s">
        <v>55</v>
      </c>
      <c r="F39" s="223" t="s">
        <v>55</v>
      </c>
    </row>
    <row r="40" spans="2:6" x14ac:dyDescent="0.25">
      <c r="B40" s="222" t="s">
        <v>135</v>
      </c>
      <c r="C40" s="216" t="s">
        <v>108</v>
      </c>
      <c r="D40" s="216" t="s">
        <v>108</v>
      </c>
      <c r="E40" s="216" t="s">
        <v>108</v>
      </c>
      <c r="F40" s="223" t="s">
        <v>108</v>
      </c>
    </row>
    <row r="41" spans="2:6" ht="255" customHeight="1" x14ac:dyDescent="0.25">
      <c r="B41" s="227" t="s">
        <v>136</v>
      </c>
      <c r="C41" s="220" t="s">
        <v>137</v>
      </c>
      <c r="D41" s="220" t="s">
        <v>137</v>
      </c>
      <c r="E41" s="220" t="s">
        <v>137</v>
      </c>
      <c r="F41" s="228" t="s">
        <v>137</v>
      </c>
    </row>
    <row r="42" spans="2:6" x14ac:dyDescent="0.25">
      <c r="B42" s="222" t="s">
        <v>138</v>
      </c>
      <c r="C42" s="216" t="s">
        <v>139</v>
      </c>
      <c r="D42" s="216" t="s">
        <v>139</v>
      </c>
      <c r="E42" s="216" t="s">
        <v>139</v>
      </c>
      <c r="F42" s="223" t="s">
        <v>139</v>
      </c>
    </row>
    <row r="43" spans="2:6" x14ac:dyDescent="0.25">
      <c r="B43" s="222" t="s">
        <v>140</v>
      </c>
      <c r="C43" s="216" t="s">
        <v>141</v>
      </c>
      <c r="D43" s="216" t="s">
        <v>141</v>
      </c>
      <c r="E43" s="216" t="s">
        <v>141</v>
      </c>
      <c r="F43" s="223" t="s">
        <v>141</v>
      </c>
    </row>
    <row r="44" spans="2:6" x14ac:dyDescent="0.25">
      <c r="B44" s="222" t="s">
        <v>142</v>
      </c>
      <c r="C44" s="216" t="s">
        <v>143</v>
      </c>
      <c r="D44" s="216" t="s">
        <v>143</v>
      </c>
      <c r="E44" s="216" t="s">
        <v>143</v>
      </c>
      <c r="F44" s="223" t="s">
        <v>143</v>
      </c>
    </row>
    <row r="45" spans="2:6" ht="25.5" x14ac:dyDescent="0.25">
      <c r="B45" s="222" t="s">
        <v>144</v>
      </c>
      <c r="C45" s="216" t="s">
        <v>145</v>
      </c>
      <c r="D45" s="216" t="s">
        <v>145</v>
      </c>
      <c r="E45" s="216" t="s">
        <v>145</v>
      </c>
      <c r="F45" s="223" t="s">
        <v>145</v>
      </c>
    </row>
    <row r="46" spans="2:6" ht="38.25" x14ac:dyDescent="0.25">
      <c r="B46" s="222" t="s">
        <v>146</v>
      </c>
      <c r="C46" s="216" t="s">
        <v>107</v>
      </c>
      <c r="D46" s="216" t="s">
        <v>107</v>
      </c>
      <c r="E46" s="216" t="s">
        <v>107</v>
      </c>
      <c r="F46" s="223" t="s">
        <v>107</v>
      </c>
    </row>
    <row r="47" spans="2:6" ht="25.5" x14ac:dyDescent="0.25">
      <c r="B47" s="229" t="s">
        <v>147</v>
      </c>
      <c r="C47" s="230" t="s">
        <v>55</v>
      </c>
      <c r="D47" s="230" t="s">
        <v>55</v>
      </c>
      <c r="E47" s="230" t="s">
        <v>55</v>
      </c>
      <c r="F47" s="231" t="s">
        <v>55</v>
      </c>
    </row>
    <row r="48" spans="2:6" x14ac:dyDescent="0.25">
      <c r="B48" s="130" t="s">
        <v>148</v>
      </c>
      <c r="C48" s="133"/>
      <c r="D48" s="133"/>
      <c r="E48" s="133"/>
      <c r="F48" s="133"/>
    </row>
  </sheetData>
  <dataValidations count="16">
    <dataValidation type="list" allowBlank="1" showErrorMessage="1" error="Selecione uma das opções da lista." sqref="C46:F46" xr:uid="{81B245E3-D4D7-44D1-83CE-8DB240BD0683}">
      <formula1>$AB$10:$AB$11</formula1>
    </dataValidation>
    <dataValidation type="list" allowBlank="1" showErrorMessage="1" error="Selecione uma das opções da lista." sqref="C44:F44" xr:uid="{15591283-FF52-490B-875D-AC398FFB2497}">
      <formula1>$AA$10:$AA$11</formula1>
    </dataValidation>
    <dataValidation type="list" allowBlank="1" showErrorMessage="1" error="Selecione uma das opções da lista." sqref="C43:F43" xr:uid="{16FC7D0A-FD1D-4A80-9071-05D3E186228A}">
      <formula1>$Z$10:$Z$12</formula1>
    </dataValidation>
    <dataValidation type="list" allowBlank="1" showErrorMessage="1" error="Selecione uma das opções da lista." sqref="C40:F40" xr:uid="{1559CF53-D23E-414A-A08B-0D9B33336A5E}">
      <formula1>$Y$10:$Y$11</formula1>
    </dataValidation>
    <dataValidation type="list" allowBlank="1" showErrorMessage="1" error="Selecione uma das opções da lista." sqref="C33:F33" xr:uid="{0DB50EBE-567B-49D4-993E-FFB233F4878C}">
      <formula1>$V$10:$V$11</formula1>
    </dataValidation>
    <dataValidation type="list" allowBlank="1" showErrorMessage="1" error="Selecione uma das opções da lista." sqref="C32:F32" xr:uid="{D7004E44-3C1B-41F6-AD43-232E75B470A6}">
      <formula1>$U$10:$U$11</formula1>
    </dataValidation>
    <dataValidation type="list" allowBlank="1" showErrorMessage="1" error="Selecione uma das opções da lista." sqref="C31:F31" xr:uid="{28B66AE5-DA19-412E-A48C-4D9EE46E379D}">
      <formula1>$T$10:$T$11</formula1>
    </dataValidation>
    <dataValidation type="list" allowBlank="1" showErrorMessage="1" error="Selecione uma das opções da lista." sqref="C30:F30" xr:uid="{CE3981C4-B5D9-4451-8E41-7131A729B129}">
      <formula1>$S$10:$S$12</formula1>
    </dataValidation>
    <dataValidation type="list" allowBlank="1" showErrorMessage="1" error="Selecione uma das opções da lista." sqref="C29:F29" xr:uid="{1EAA775E-CE3F-44E8-BD27-34A161AD9A7A}">
      <formula1>$R$10:$R$11</formula1>
    </dataValidation>
    <dataValidation type="list" allowBlank="1" showErrorMessage="1" error="Selecione uma das opções da lista." sqref="C27:F27" xr:uid="{18C7D6C9-B5A5-41F0-9E76-FEAE6CAFE2AB}">
      <formula1>$Q$10:$Q$13</formula1>
    </dataValidation>
    <dataValidation type="list" allowBlank="1" showErrorMessage="1" error="Selecione uma das opções da lista." sqref="C21:F21" xr:uid="{A45C19A5-EC9C-4D6C-9D0A-C841FF50EFCA}">
      <formula1>$P$10:$P$11</formula1>
    </dataValidation>
    <dataValidation type="list" allowBlank="1" showErrorMessage="1" error="Selecione uma das opções da lista." sqref="C19:F19" xr:uid="{840477D6-581D-493F-91BA-14800D74878E}">
      <formula1>$O$10:$O$13</formula1>
    </dataValidation>
    <dataValidation type="list" allowBlank="1" showErrorMessage="1" error="Selecione uma das opções da lista." sqref="C17:F17" xr:uid="{6EFA87F5-7838-416C-BE28-D0C33F58CFBF}">
      <formula1>$N$10:$N$13</formula1>
    </dataValidation>
    <dataValidation type="list" allowBlank="1" showErrorMessage="1" error="Selecione uma das opções da lista." sqref="C14:F14" xr:uid="{31464AF6-09FD-4581-9145-E8CCFA8038BA}">
      <formula1>$M$10:$M$12</formula1>
    </dataValidation>
    <dataValidation type="list" allowBlank="1" showErrorMessage="1" error="Selecione uma das opções da lista." sqref="C13:F13" xr:uid="{B8E1BF75-7BB0-4520-B8DA-3C2BF9ED19F5}">
      <formula1>$L$10:$L$11</formula1>
    </dataValidation>
    <dataValidation type="list" allowBlank="1" showErrorMessage="1" error="Selecione uma das opções da lista." sqref="C11:F12" xr:uid="{A98B6FB8-6F4F-46FB-A485-8239F8E34E44}">
      <formula1>$K$10:$K$13</formula1>
    </dataValidation>
  </dataValidation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B7C91-5BD1-4FE4-8A08-8BE118BF5EFB}">
  <sheetPr>
    <tabColor theme="0" tint="-0.14999847407452621"/>
  </sheetPr>
  <dimension ref="A3:D96"/>
  <sheetViews>
    <sheetView showGridLines="0" topLeftCell="A40" zoomScale="80" zoomScaleNormal="80" workbookViewId="0">
      <selection activeCell="D12" sqref="D12"/>
    </sheetView>
  </sheetViews>
  <sheetFormatPr defaultRowHeight="15" x14ac:dyDescent="0.25"/>
  <cols>
    <col min="1" max="1" width="4.7109375" bestFit="1" customWidth="1"/>
    <col min="2" max="2" width="105.140625" customWidth="1"/>
    <col min="3" max="3" width="22.5703125" customWidth="1"/>
    <col min="4" max="4" width="17" customWidth="1"/>
  </cols>
  <sheetData>
    <row r="3" spans="1:4" ht="6" customHeight="1" x14ac:dyDescent="0.25"/>
    <row r="4" spans="1:4" ht="16.5" x14ac:dyDescent="0.25">
      <c r="B4" s="58" t="s">
        <v>151</v>
      </c>
      <c r="C4" s="58"/>
      <c r="D4" s="58"/>
    </row>
    <row r="6" spans="1:4" ht="45" x14ac:dyDescent="0.25">
      <c r="C6" s="161" t="s">
        <v>152</v>
      </c>
      <c r="D6" s="137" t="s">
        <v>153</v>
      </c>
    </row>
    <row r="7" spans="1:4" ht="15" customHeight="1" x14ac:dyDescent="0.25">
      <c r="B7" s="162" t="s">
        <v>154</v>
      </c>
      <c r="C7" s="163"/>
      <c r="D7" s="164"/>
    </row>
    <row r="8" spans="1:4" x14ac:dyDescent="0.25">
      <c r="A8" s="183">
        <v>1</v>
      </c>
      <c r="B8" s="165" t="s">
        <v>155</v>
      </c>
      <c r="C8" s="139">
        <v>3559385</v>
      </c>
      <c r="D8" s="140" t="s">
        <v>156</v>
      </c>
    </row>
    <row r="9" spans="1:4" x14ac:dyDescent="0.25">
      <c r="A9" s="183">
        <v>2</v>
      </c>
      <c r="B9" s="166" t="s">
        <v>157</v>
      </c>
      <c r="C9" s="142">
        <v>3514037</v>
      </c>
      <c r="D9" s="143" t="s">
        <v>158</v>
      </c>
    </row>
    <row r="10" spans="1:4" x14ac:dyDescent="0.25">
      <c r="A10" s="183">
        <v>3</v>
      </c>
      <c r="B10" s="166" t="s">
        <v>159</v>
      </c>
      <c r="C10" s="144">
        <v>0</v>
      </c>
      <c r="D10" s="145" t="s">
        <v>160</v>
      </c>
    </row>
    <row r="11" spans="1:4" x14ac:dyDescent="0.25">
      <c r="A11" s="183">
        <v>5</v>
      </c>
      <c r="B11" s="166" t="s">
        <v>161</v>
      </c>
      <c r="C11" s="142">
        <v>0</v>
      </c>
      <c r="D11" s="146" t="s">
        <v>162</v>
      </c>
    </row>
    <row r="12" spans="1:4" x14ac:dyDescent="0.25">
      <c r="A12" s="182">
        <v>6</v>
      </c>
      <c r="B12" s="167" t="s">
        <v>163</v>
      </c>
      <c r="C12" s="147">
        <v>7073422</v>
      </c>
      <c r="D12" s="148" t="s">
        <v>164</v>
      </c>
    </row>
    <row r="13" spans="1:4" ht="15" customHeight="1" x14ac:dyDescent="0.25">
      <c r="A13" s="183"/>
      <c r="B13" s="168" t="s">
        <v>165</v>
      </c>
      <c r="C13" s="169"/>
      <c r="D13" s="170"/>
    </row>
    <row r="14" spans="1:4" x14ac:dyDescent="0.25">
      <c r="A14" s="183">
        <v>7</v>
      </c>
      <c r="B14" s="171" t="s">
        <v>166</v>
      </c>
      <c r="C14" s="139">
        <v>6390</v>
      </c>
      <c r="D14" s="149"/>
    </row>
    <row r="15" spans="1:4" x14ac:dyDescent="0.25">
      <c r="A15" s="183">
        <v>8</v>
      </c>
      <c r="B15" s="166" t="s">
        <v>167</v>
      </c>
      <c r="C15" s="142">
        <v>0</v>
      </c>
      <c r="D15" s="150"/>
    </row>
    <row r="16" spans="1:4" x14ac:dyDescent="0.25">
      <c r="A16" s="183">
        <v>9</v>
      </c>
      <c r="B16" s="166" t="s">
        <v>168</v>
      </c>
      <c r="C16" s="142">
        <v>645</v>
      </c>
      <c r="D16" s="150"/>
    </row>
    <row r="17" spans="1:4" ht="45" x14ac:dyDescent="0.25">
      <c r="A17" s="183">
        <v>10</v>
      </c>
      <c r="B17" s="151" t="s">
        <v>169</v>
      </c>
      <c r="C17" s="142">
        <v>21578</v>
      </c>
      <c r="D17" s="150"/>
    </row>
    <row r="18" spans="1:4" ht="30" x14ac:dyDescent="0.25">
      <c r="A18" s="183">
        <v>11</v>
      </c>
      <c r="B18" s="141" t="s">
        <v>170</v>
      </c>
      <c r="C18" s="142">
        <v>0</v>
      </c>
      <c r="D18" s="150"/>
    </row>
    <row r="19" spans="1:4" x14ac:dyDescent="0.25">
      <c r="A19" s="183">
        <v>15</v>
      </c>
      <c r="B19" s="166" t="s">
        <v>171</v>
      </c>
      <c r="C19" s="142">
        <v>0</v>
      </c>
      <c r="D19" s="150"/>
    </row>
    <row r="20" spans="1:4" ht="30" x14ac:dyDescent="0.25">
      <c r="A20" s="183">
        <v>16</v>
      </c>
      <c r="B20" s="141" t="s">
        <v>172</v>
      </c>
      <c r="C20" s="142">
        <v>0</v>
      </c>
      <c r="D20" s="150"/>
    </row>
    <row r="21" spans="1:4" x14ac:dyDescent="0.25">
      <c r="A21" s="183">
        <v>17</v>
      </c>
      <c r="B21" s="166" t="s">
        <v>173</v>
      </c>
      <c r="C21" s="142">
        <v>0</v>
      </c>
      <c r="D21" s="150"/>
    </row>
    <row r="22" spans="1:4" ht="60" x14ac:dyDescent="0.25">
      <c r="A22" s="183">
        <v>18</v>
      </c>
      <c r="B22" s="141" t="s">
        <v>174</v>
      </c>
      <c r="C22" s="142">
        <v>0</v>
      </c>
      <c r="D22" s="150"/>
    </row>
    <row r="23" spans="1:4" ht="75" x14ac:dyDescent="0.25">
      <c r="A23" s="183">
        <v>19</v>
      </c>
      <c r="B23" s="141" t="s">
        <v>175</v>
      </c>
      <c r="C23" s="142">
        <v>0</v>
      </c>
      <c r="D23" s="150"/>
    </row>
    <row r="24" spans="1:4" ht="45" x14ac:dyDescent="0.25">
      <c r="A24" s="183">
        <v>21</v>
      </c>
      <c r="B24" s="141" t="s">
        <v>176</v>
      </c>
      <c r="C24" s="142">
        <v>0</v>
      </c>
      <c r="D24" s="150"/>
    </row>
    <row r="25" spans="1:4" x14ac:dyDescent="0.25">
      <c r="A25" s="183">
        <v>22</v>
      </c>
      <c r="B25" s="166" t="s">
        <v>177</v>
      </c>
      <c r="C25" s="142">
        <v>0</v>
      </c>
      <c r="D25" s="150"/>
    </row>
    <row r="26" spans="1:4" ht="60" x14ac:dyDescent="0.25">
      <c r="A26" s="183">
        <v>23</v>
      </c>
      <c r="B26" s="141" t="s">
        <v>178</v>
      </c>
      <c r="C26" s="142">
        <v>0</v>
      </c>
      <c r="D26" s="150"/>
    </row>
    <row r="27" spans="1:4" ht="30" x14ac:dyDescent="0.25">
      <c r="A27" s="183">
        <v>25</v>
      </c>
      <c r="B27" s="141" t="s">
        <v>179</v>
      </c>
      <c r="C27" s="142">
        <v>0</v>
      </c>
      <c r="D27" s="150"/>
    </row>
    <row r="28" spans="1:4" x14ac:dyDescent="0.25">
      <c r="A28" s="183">
        <v>26</v>
      </c>
      <c r="B28" s="166" t="s">
        <v>180</v>
      </c>
      <c r="C28" s="142">
        <v>0</v>
      </c>
      <c r="D28" s="150"/>
    </row>
    <row r="29" spans="1:4" x14ac:dyDescent="0.25">
      <c r="A29" s="183" t="s">
        <v>181</v>
      </c>
      <c r="B29" s="166" t="s">
        <v>182</v>
      </c>
      <c r="C29" s="142">
        <v>0</v>
      </c>
      <c r="D29" s="150"/>
    </row>
    <row r="30" spans="1:4" ht="45" x14ac:dyDescent="0.25">
      <c r="A30" s="183" t="s">
        <v>183</v>
      </c>
      <c r="B30" s="141" t="s">
        <v>184</v>
      </c>
      <c r="C30" s="142">
        <v>0</v>
      </c>
      <c r="D30" s="150"/>
    </row>
    <row r="31" spans="1:4" x14ac:dyDescent="0.25">
      <c r="A31" s="183" t="s">
        <v>185</v>
      </c>
      <c r="B31" s="166" t="s">
        <v>186</v>
      </c>
      <c r="C31" s="142">
        <v>0</v>
      </c>
      <c r="D31" s="150"/>
    </row>
    <row r="32" spans="1:4" x14ac:dyDescent="0.25">
      <c r="A32" s="183" t="s">
        <v>187</v>
      </c>
      <c r="B32" s="166" t="s">
        <v>188</v>
      </c>
      <c r="C32" s="142">
        <v>0</v>
      </c>
      <c r="D32" s="150"/>
    </row>
    <row r="33" spans="1:4" x14ac:dyDescent="0.25">
      <c r="A33" s="183" t="s">
        <v>189</v>
      </c>
      <c r="B33" s="166" t="s">
        <v>190</v>
      </c>
      <c r="C33" s="142">
        <v>0</v>
      </c>
      <c r="D33" s="150"/>
    </row>
    <row r="34" spans="1:4" x14ac:dyDescent="0.25">
      <c r="A34" s="183" t="s">
        <v>191</v>
      </c>
      <c r="B34" s="166" t="s">
        <v>192</v>
      </c>
      <c r="C34" s="142">
        <v>0</v>
      </c>
      <c r="D34" s="150"/>
    </row>
    <row r="35" spans="1:4" x14ac:dyDescent="0.25">
      <c r="A35" s="183" t="s">
        <v>193</v>
      </c>
      <c r="B35" s="166" t="s">
        <v>194</v>
      </c>
      <c r="C35" s="142">
        <v>0</v>
      </c>
      <c r="D35" s="150"/>
    </row>
    <row r="36" spans="1:4" x14ac:dyDescent="0.25">
      <c r="A36" s="183" t="s">
        <v>195</v>
      </c>
      <c r="B36" s="166" t="s">
        <v>196</v>
      </c>
      <c r="C36" s="142">
        <v>0</v>
      </c>
      <c r="D36" s="150"/>
    </row>
    <row r="37" spans="1:4" x14ac:dyDescent="0.25">
      <c r="A37" s="183" t="s">
        <v>197</v>
      </c>
      <c r="B37" s="166" t="s">
        <v>198</v>
      </c>
      <c r="C37" s="142">
        <v>0</v>
      </c>
      <c r="D37" s="150"/>
    </row>
    <row r="38" spans="1:4" ht="30" x14ac:dyDescent="0.25">
      <c r="A38" s="183">
        <v>27</v>
      </c>
      <c r="B38" s="141" t="s">
        <v>199</v>
      </c>
      <c r="C38" s="142">
        <v>0</v>
      </c>
      <c r="D38" s="150"/>
    </row>
    <row r="39" spans="1:4" x14ac:dyDescent="0.25">
      <c r="A39" s="183">
        <v>28</v>
      </c>
      <c r="B39" s="172" t="s">
        <v>200</v>
      </c>
      <c r="C39" s="152">
        <v>28613</v>
      </c>
      <c r="D39" s="173"/>
    </row>
    <row r="40" spans="1:4" x14ac:dyDescent="0.25">
      <c r="A40" s="183">
        <v>29</v>
      </c>
      <c r="B40" s="172" t="s">
        <v>4</v>
      </c>
      <c r="C40" s="152">
        <v>7044809</v>
      </c>
      <c r="D40" s="173"/>
    </row>
    <row r="41" spans="1:4" ht="15" customHeight="1" x14ac:dyDescent="0.25">
      <c r="A41" s="183"/>
      <c r="B41" s="162" t="s">
        <v>201</v>
      </c>
      <c r="C41" s="163"/>
      <c r="D41" s="164"/>
    </row>
    <row r="42" spans="1:4" x14ac:dyDescent="0.25">
      <c r="A42" s="183">
        <v>30</v>
      </c>
      <c r="B42" s="166" t="s">
        <v>202</v>
      </c>
      <c r="C42" s="142">
        <v>1027324</v>
      </c>
      <c r="D42" s="150"/>
    </row>
    <row r="43" spans="1:4" x14ac:dyDescent="0.25">
      <c r="A43" s="183">
        <v>31</v>
      </c>
      <c r="B43" s="166" t="s">
        <v>203</v>
      </c>
      <c r="C43" s="142">
        <v>0</v>
      </c>
      <c r="D43" s="150"/>
    </row>
    <row r="44" spans="1:4" x14ac:dyDescent="0.25">
      <c r="A44" s="183">
        <v>32</v>
      </c>
      <c r="B44" s="166" t="s">
        <v>204</v>
      </c>
      <c r="C44" s="142">
        <v>1027324</v>
      </c>
      <c r="D44" s="150"/>
    </row>
    <row r="45" spans="1:4" x14ac:dyDescent="0.25">
      <c r="A45" s="183">
        <v>33</v>
      </c>
      <c r="B45" s="166" t="s">
        <v>205</v>
      </c>
      <c r="C45" s="142">
        <v>0</v>
      </c>
      <c r="D45" s="150"/>
    </row>
    <row r="46" spans="1:4" ht="30" x14ac:dyDescent="0.25">
      <c r="A46" s="183">
        <v>34</v>
      </c>
      <c r="B46" s="141" t="s">
        <v>206</v>
      </c>
      <c r="C46" s="142"/>
      <c r="D46" s="150"/>
    </row>
    <row r="47" spans="1:4" x14ac:dyDescent="0.25">
      <c r="A47" s="183">
        <v>35</v>
      </c>
      <c r="B47" s="166" t="s">
        <v>207</v>
      </c>
      <c r="C47" s="142">
        <v>0</v>
      </c>
      <c r="D47" s="150"/>
    </row>
    <row r="48" spans="1:4" x14ac:dyDescent="0.25">
      <c r="A48" s="183">
        <v>36</v>
      </c>
      <c r="B48" s="174" t="s">
        <v>208</v>
      </c>
      <c r="C48" s="147">
        <v>1027324</v>
      </c>
      <c r="D48" s="175"/>
    </row>
    <row r="49" spans="1:4" ht="15" customHeight="1" x14ac:dyDescent="0.25">
      <c r="A49" s="183"/>
      <c r="B49" s="162" t="s">
        <v>209</v>
      </c>
      <c r="C49" s="163"/>
      <c r="D49" s="164"/>
    </row>
    <row r="50" spans="1:4" ht="30" x14ac:dyDescent="0.25">
      <c r="A50" s="183">
        <v>37</v>
      </c>
      <c r="B50" s="141" t="s">
        <v>210</v>
      </c>
      <c r="C50" s="142">
        <v>0</v>
      </c>
      <c r="D50" s="150"/>
    </row>
    <row r="51" spans="1:4" x14ac:dyDescent="0.25">
      <c r="A51" s="183">
        <v>38</v>
      </c>
      <c r="B51" s="166" t="s">
        <v>211</v>
      </c>
      <c r="C51" s="142"/>
      <c r="D51" s="150"/>
    </row>
    <row r="52" spans="1:4" ht="45" x14ac:dyDescent="0.25">
      <c r="A52" s="183">
        <v>39</v>
      </c>
      <c r="B52" s="141" t="s">
        <v>212</v>
      </c>
      <c r="C52" s="142">
        <v>0</v>
      </c>
      <c r="D52" s="150"/>
    </row>
    <row r="53" spans="1:4" ht="45" x14ac:dyDescent="0.25">
      <c r="A53" s="183">
        <v>40</v>
      </c>
      <c r="B53" s="141" t="s">
        <v>213</v>
      </c>
      <c r="C53" s="142">
        <v>0</v>
      </c>
      <c r="D53" s="150"/>
    </row>
    <row r="54" spans="1:4" x14ac:dyDescent="0.25">
      <c r="A54" s="183">
        <v>41</v>
      </c>
      <c r="B54" s="166" t="s">
        <v>180</v>
      </c>
      <c r="C54" s="142">
        <v>0</v>
      </c>
      <c r="D54" s="150"/>
    </row>
    <row r="55" spans="1:4" x14ac:dyDescent="0.25">
      <c r="A55" s="183" t="s">
        <v>214</v>
      </c>
      <c r="B55" s="166" t="s">
        <v>215</v>
      </c>
      <c r="C55" s="142">
        <v>0</v>
      </c>
      <c r="D55" s="150"/>
    </row>
    <row r="56" spans="1:4" x14ac:dyDescent="0.25">
      <c r="A56" s="183" t="s">
        <v>216</v>
      </c>
      <c r="B56" s="166" t="s">
        <v>198</v>
      </c>
      <c r="C56" s="142">
        <v>0</v>
      </c>
      <c r="D56" s="150"/>
    </row>
    <row r="57" spans="1:4" x14ac:dyDescent="0.25">
      <c r="A57" s="183">
        <v>42</v>
      </c>
      <c r="B57" s="166" t="s">
        <v>217</v>
      </c>
      <c r="C57" s="142">
        <v>0</v>
      </c>
      <c r="D57" s="150"/>
    </row>
    <row r="58" spans="1:4" x14ac:dyDescent="0.25">
      <c r="A58" s="183">
        <v>43</v>
      </c>
      <c r="B58" s="176" t="s">
        <v>218</v>
      </c>
      <c r="C58" s="154">
        <v>0</v>
      </c>
      <c r="D58" s="155"/>
    </row>
    <row r="59" spans="1:4" x14ac:dyDescent="0.25">
      <c r="A59" s="183">
        <v>44</v>
      </c>
      <c r="B59" s="176" t="s">
        <v>95</v>
      </c>
      <c r="C59" s="154">
        <v>1027324</v>
      </c>
      <c r="D59" s="155"/>
    </row>
    <row r="60" spans="1:4" x14ac:dyDescent="0.25">
      <c r="A60" s="183">
        <v>45</v>
      </c>
      <c r="B60" s="167" t="s">
        <v>5</v>
      </c>
      <c r="C60" s="156">
        <v>8072133</v>
      </c>
      <c r="D60" s="177"/>
    </row>
    <row r="61" spans="1:4" ht="15" customHeight="1" x14ac:dyDescent="0.25">
      <c r="A61" s="183"/>
      <c r="B61" s="168" t="s">
        <v>219</v>
      </c>
      <c r="C61" s="169"/>
      <c r="D61" s="170"/>
    </row>
    <row r="62" spans="1:4" x14ac:dyDescent="0.25">
      <c r="A62" s="183">
        <v>46</v>
      </c>
      <c r="B62" s="165" t="s">
        <v>220</v>
      </c>
      <c r="C62" s="139">
        <v>0</v>
      </c>
      <c r="D62" s="149"/>
    </row>
    <row r="63" spans="1:4" x14ac:dyDescent="0.25">
      <c r="A63" s="183">
        <v>47</v>
      </c>
      <c r="B63" s="166" t="s">
        <v>221</v>
      </c>
      <c r="C63" s="142">
        <v>0</v>
      </c>
      <c r="D63" s="150"/>
    </row>
    <row r="64" spans="1:4" x14ac:dyDescent="0.25">
      <c r="A64" s="183">
        <v>48</v>
      </c>
      <c r="B64" s="166" t="s">
        <v>222</v>
      </c>
      <c r="C64" s="142">
        <v>0</v>
      </c>
      <c r="D64" s="150"/>
    </row>
    <row r="65" spans="1:4" x14ac:dyDescent="0.25">
      <c r="A65" s="183">
        <v>49</v>
      </c>
      <c r="B65" s="166" t="s">
        <v>207</v>
      </c>
      <c r="C65" s="142">
        <v>0</v>
      </c>
      <c r="D65" s="150"/>
    </row>
    <row r="66" spans="1:4" x14ac:dyDescent="0.25">
      <c r="A66" s="183">
        <v>51</v>
      </c>
      <c r="B66" s="167" t="s">
        <v>223</v>
      </c>
      <c r="C66" s="156">
        <v>0</v>
      </c>
      <c r="D66" s="177"/>
    </row>
    <row r="67" spans="1:4" ht="15" customHeight="1" x14ac:dyDescent="0.25">
      <c r="A67" s="183"/>
      <c r="B67" s="168" t="s">
        <v>224</v>
      </c>
      <c r="C67" s="169"/>
      <c r="D67" s="170"/>
    </row>
    <row r="68" spans="1:4" ht="30" x14ac:dyDescent="0.25">
      <c r="A68" s="183">
        <v>52</v>
      </c>
      <c r="B68" s="138" t="s">
        <v>225</v>
      </c>
      <c r="C68" s="139">
        <v>0</v>
      </c>
      <c r="D68" s="149"/>
    </row>
    <row r="69" spans="1:4" x14ac:dyDescent="0.25">
      <c r="A69" s="183">
        <v>53</v>
      </c>
      <c r="B69" s="166" t="s">
        <v>226</v>
      </c>
      <c r="C69" s="142"/>
      <c r="D69" s="150"/>
    </row>
    <row r="70" spans="1:4" ht="45" x14ac:dyDescent="0.25">
      <c r="A70" s="183">
        <v>54</v>
      </c>
      <c r="B70" s="141" t="s">
        <v>227</v>
      </c>
      <c r="C70" s="142">
        <v>0</v>
      </c>
      <c r="D70" s="150"/>
    </row>
    <row r="71" spans="1:4" ht="45" x14ac:dyDescent="0.25">
      <c r="A71" s="183">
        <v>55</v>
      </c>
      <c r="B71" s="141" t="s">
        <v>228</v>
      </c>
      <c r="C71" s="142">
        <v>0</v>
      </c>
      <c r="D71" s="150"/>
    </row>
    <row r="72" spans="1:4" x14ac:dyDescent="0.25">
      <c r="A72" s="183">
        <v>56</v>
      </c>
      <c r="B72" s="166" t="s">
        <v>180</v>
      </c>
      <c r="C72" s="142">
        <v>0</v>
      </c>
      <c r="D72" s="150"/>
    </row>
    <row r="73" spans="1:4" x14ac:dyDescent="0.25">
      <c r="A73" s="183" t="s">
        <v>229</v>
      </c>
      <c r="B73" s="166" t="s">
        <v>230</v>
      </c>
      <c r="C73" s="142">
        <v>0</v>
      </c>
      <c r="D73" s="150"/>
    </row>
    <row r="74" spans="1:4" x14ac:dyDescent="0.25">
      <c r="A74" s="183" t="s">
        <v>231</v>
      </c>
      <c r="B74" s="166" t="s">
        <v>232</v>
      </c>
      <c r="C74" s="142">
        <v>0</v>
      </c>
      <c r="D74" s="150"/>
    </row>
    <row r="75" spans="1:4" x14ac:dyDescent="0.25">
      <c r="A75" s="183">
        <v>57</v>
      </c>
      <c r="B75" s="176" t="s">
        <v>233</v>
      </c>
      <c r="C75" s="154">
        <v>0</v>
      </c>
      <c r="D75" s="155"/>
    </row>
    <row r="76" spans="1:4" x14ac:dyDescent="0.25">
      <c r="A76" s="183">
        <v>58</v>
      </c>
      <c r="B76" s="176" t="s">
        <v>94</v>
      </c>
      <c r="C76" s="154">
        <v>0</v>
      </c>
      <c r="D76" s="155"/>
    </row>
    <row r="77" spans="1:4" x14ac:dyDescent="0.25">
      <c r="A77" s="183">
        <v>59</v>
      </c>
      <c r="B77" s="176" t="s">
        <v>234</v>
      </c>
      <c r="C77" s="154">
        <v>8072133</v>
      </c>
      <c r="D77" s="155"/>
    </row>
    <row r="78" spans="1:4" x14ac:dyDescent="0.25">
      <c r="A78" s="183">
        <v>60</v>
      </c>
      <c r="B78" s="167" t="s">
        <v>235</v>
      </c>
      <c r="C78" s="156">
        <v>64596261</v>
      </c>
      <c r="D78" s="177"/>
    </row>
    <row r="79" spans="1:4" ht="15" customHeight="1" x14ac:dyDescent="0.25">
      <c r="A79" s="183"/>
      <c r="B79" s="178" t="s">
        <v>236</v>
      </c>
      <c r="C79" s="179"/>
      <c r="D79" s="180"/>
    </row>
    <row r="80" spans="1:4" x14ac:dyDescent="0.25">
      <c r="A80" s="183">
        <v>61</v>
      </c>
      <c r="B80" s="181" t="s">
        <v>237</v>
      </c>
      <c r="C80" s="157">
        <v>0.1090590831565313</v>
      </c>
      <c r="D80" s="149"/>
    </row>
    <row r="81" spans="1:4" x14ac:dyDescent="0.25">
      <c r="A81" s="183">
        <v>62</v>
      </c>
      <c r="B81" s="176" t="s">
        <v>238</v>
      </c>
      <c r="C81" s="158">
        <v>0.12496285195206577</v>
      </c>
      <c r="D81" s="150"/>
    </row>
    <row r="82" spans="1:4" x14ac:dyDescent="0.25">
      <c r="A82" s="183">
        <v>63</v>
      </c>
      <c r="B82" s="176" t="s">
        <v>239</v>
      </c>
      <c r="C82" s="158">
        <v>0.12496285195206577</v>
      </c>
      <c r="D82" s="150"/>
    </row>
    <row r="83" spans="1:4" x14ac:dyDescent="0.25">
      <c r="A83" s="183">
        <v>64</v>
      </c>
      <c r="B83" s="176" t="s">
        <v>240</v>
      </c>
      <c r="C83" s="158">
        <v>2.5000000000000001E-2</v>
      </c>
      <c r="D83" s="150"/>
    </row>
    <row r="84" spans="1:4" x14ac:dyDescent="0.25">
      <c r="A84" s="183">
        <v>65</v>
      </c>
      <c r="B84" s="166" t="s">
        <v>251</v>
      </c>
      <c r="C84" s="158">
        <v>2.5000000000000001E-2</v>
      </c>
      <c r="D84" s="150"/>
    </row>
    <row r="85" spans="1:4" x14ac:dyDescent="0.25">
      <c r="A85" s="183">
        <v>66</v>
      </c>
      <c r="B85" s="166" t="s">
        <v>252</v>
      </c>
      <c r="C85" s="159">
        <v>0</v>
      </c>
      <c r="D85" s="150"/>
    </row>
    <row r="86" spans="1:4" x14ac:dyDescent="0.25">
      <c r="A86" s="183">
        <v>67</v>
      </c>
      <c r="B86" s="166" t="s">
        <v>253</v>
      </c>
      <c r="C86" s="159">
        <v>0</v>
      </c>
      <c r="D86" s="150"/>
    </row>
    <row r="87" spans="1:4" x14ac:dyDescent="0.25">
      <c r="A87" s="183">
        <v>68</v>
      </c>
      <c r="B87" s="167" t="s">
        <v>241</v>
      </c>
      <c r="C87" s="160">
        <v>1.9962851952065777E-2</v>
      </c>
      <c r="D87" s="177"/>
    </row>
    <row r="88" spans="1:4" ht="15" customHeight="1" x14ac:dyDescent="0.25">
      <c r="A88" s="183"/>
      <c r="B88" s="168" t="s">
        <v>242</v>
      </c>
      <c r="C88" s="169"/>
      <c r="D88" s="170"/>
    </row>
    <row r="89" spans="1:4" ht="105" x14ac:dyDescent="0.25">
      <c r="A89" s="183">
        <v>72</v>
      </c>
      <c r="B89" s="138" t="s">
        <v>243</v>
      </c>
      <c r="C89" s="139">
        <v>0</v>
      </c>
      <c r="D89" s="149"/>
    </row>
    <row r="90" spans="1:4" ht="60" x14ac:dyDescent="0.25">
      <c r="A90" s="183">
        <v>73</v>
      </c>
      <c r="B90" s="141" t="s">
        <v>244</v>
      </c>
      <c r="C90" s="142">
        <v>0</v>
      </c>
      <c r="D90" s="150"/>
    </row>
    <row r="91" spans="1:4" ht="30" x14ac:dyDescent="0.25">
      <c r="A91" s="183">
        <v>75</v>
      </c>
      <c r="B91" s="153" t="s">
        <v>245</v>
      </c>
      <c r="C91" s="147">
        <v>844019.4</v>
      </c>
      <c r="D91" s="175"/>
    </row>
    <row r="92" spans="1:4" ht="15" customHeight="1" x14ac:dyDescent="0.25">
      <c r="A92" s="183"/>
      <c r="B92" s="168" t="s">
        <v>246</v>
      </c>
      <c r="C92" s="169"/>
      <c r="D92" s="170"/>
    </row>
    <row r="93" spans="1:4" ht="30" x14ac:dyDescent="0.25">
      <c r="A93" s="183">
        <v>82</v>
      </c>
      <c r="B93" s="138" t="s">
        <v>247</v>
      </c>
      <c r="C93" s="139">
        <v>0</v>
      </c>
      <c r="D93" s="149"/>
    </row>
    <row r="94" spans="1:4" x14ac:dyDescent="0.25">
      <c r="A94" s="183">
        <v>83</v>
      </c>
      <c r="B94" s="166" t="s">
        <v>248</v>
      </c>
      <c r="C94" s="142">
        <v>0</v>
      </c>
      <c r="D94" s="150"/>
    </row>
    <row r="95" spans="1:4" x14ac:dyDescent="0.25">
      <c r="A95" s="183">
        <v>84</v>
      </c>
      <c r="B95" s="166" t="s">
        <v>249</v>
      </c>
      <c r="C95" s="142">
        <v>0</v>
      </c>
      <c r="D95" s="150"/>
    </row>
    <row r="96" spans="1:4" x14ac:dyDescent="0.25">
      <c r="A96" s="183">
        <v>85</v>
      </c>
      <c r="B96" s="174" t="s">
        <v>250</v>
      </c>
      <c r="C96" s="147">
        <v>0</v>
      </c>
      <c r="D96" s="175"/>
    </row>
  </sheetData>
  <pageMargins left="0.511811024" right="0.511811024" top="0.78740157499999996" bottom="0.78740157499999996" header="0.31496062000000002" footer="0.31496062000000002"/>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8B398-C028-4FDB-9C81-AB869FBEFF9E}">
  <sheetPr>
    <tabColor theme="0" tint="-0.14999847407452621"/>
  </sheetPr>
  <dimension ref="A1:XFC101"/>
  <sheetViews>
    <sheetView showGridLines="0" topLeftCell="A58" zoomScale="90" zoomScaleNormal="90" workbookViewId="0">
      <selection activeCell="D12" sqref="D12"/>
    </sheetView>
  </sheetViews>
  <sheetFormatPr defaultRowHeight="15" x14ac:dyDescent="0.25"/>
  <cols>
    <col min="1" max="1" width="1.7109375" customWidth="1"/>
    <col min="2" max="2" width="60" customWidth="1"/>
    <col min="3" max="3" width="21.5703125" customWidth="1"/>
    <col min="4" max="4" width="22.42578125" customWidth="1"/>
    <col min="5" max="5" width="15.85546875" bestFit="1" customWidth="1"/>
    <col min="6" max="6" width="9.140625" style="127"/>
    <col min="8" max="8" width="9.140625" style="136"/>
    <col min="9" max="9" width="11.140625" bestFit="1" customWidth="1"/>
    <col min="10" max="10" width="9.140625" style="127"/>
    <col min="12" max="12" width="9.140625" style="136"/>
    <col min="14" max="14" width="9.140625" style="127"/>
    <col min="16" max="16" width="9.140625" style="136"/>
    <col min="18" max="18" width="9.140625" style="127"/>
    <col min="20" max="20" width="9.140625" style="136"/>
    <col min="22" max="22" width="9.140625" style="127"/>
    <col min="24" max="24" width="9.140625" style="136"/>
    <col min="26" max="26" width="9.140625" style="127"/>
    <col min="28" max="28" width="9.140625" style="136"/>
    <col min="30" max="30" width="9.140625" style="127"/>
    <col min="32" max="32" width="9.140625" style="136"/>
    <col min="34" max="34" width="9.140625" style="127"/>
    <col min="36" max="36" width="9.140625" style="136"/>
    <col min="38" max="38" width="9.140625" style="127"/>
    <col min="40" max="40" width="9.140625" style="136"/>
    <col min="42" max="42" width="9.140625" style="127"/>
    <col min="44" max="44" width="9.140625" style="136"/>
    <col min="46" max="46" width="9.140625" style="127"/>
    <col min="48" max="48" width="9.140625" style="136"/>
    <col min="50" max="50" width="9.140625" style="127"/>
    <col min="52" max="52" width="9.140625" style="136"/>
    <col min="54" max="54" width="9.140625" style="127"/>
    <col min="56" max="56" width="9.140625" style="136"/>
    <col min="58" max="58" width="9.140625" style="127"/>
    <col min="60" max="60" width="9.140625" style="136"/>
    <col min="62" max="62" width="9.140625" style="127"/>
    <col min="64" max="64" width="9.140625" style="136"/>
    <col min="66" max="66" width="9.140625" style="127"/>
    <col min="68" max="68" width="9.140625" style="136"/>
    <col min="70" max="70" width="9.140625" style="127"/>
    <col min="72" max="72" width="9.140625" style="136"/>
    <col min="74" max="74" width="9.140625" style="127"/>
    <col min="76" max="76" width="9.140625" style="136"/>
    <col min="78" max="78" width="9.140625" style="127"/>
    <col min="80" max="80" width="9.140625" style="136"/>
    <col min="82" max="82" width="9.140625" style="127"/>
    <col min="84" max="84" width="9.140625" style="136"/>
    <col min="86" max="86" width="9.140625" style="127"/>
    <col min="88" max="88" width="9.140625" style="136"/>
    <col min="90" max="90" width="9.140625" style="127"/>
    <col min="92" max="92" width="9.140625" style="136"/>
    <col min="94" max="94" width="9.140625" style="127"/>
    <col min="96" max="96" width="9.140625" style="136"/>
    <col min="98" max="98" width="9.140625" style="127"/>
    <col min="100" max="100" width="9.140625" style="136"/>
    <col min="102" max="102" width="9.140625" style="127"/>
    <col min="104" max="104" width="9.140625" style="136"/>
    <col min="106" max="106" width="9.140625" style="127"/>
    <col min="108" max="108" width="9.140625" style="136"/>
    <col min="110" max="110" width="9.140625" style="127"/>
    <col min="112" max="112" width="9.140625" style="136"/>
    <col min="114" max="114" width="9.140625" style="127"/>
    <col min="116" max="116" width="9.140625" style="136"/>
    <col min="118" max="118" width="9.140625" style="127"/>
    <col min="120" max="120" width="9.140625" style="136"/>
    <col min="122" max="122" width="9.140625" style="127"/>
    <col min="124" max="124" width="9.140625" style="136"/>
    <col min="126" max="126" width="9.140625" style="127"/>
    <col min="128" max="128" width="9.140625" style="136"/>
    <col min="130" max="130" width="9.140625" style="127"/>
    <col min="132" max="132" width="9.140625" style="136"/>
    <col min="134" max="134" width="9.140625" style="127"/>
    <col min="136" max="136" width="9.140625" style="136"/>
    <col min="138" max="138" width="9.140625" style="127"/>
    <col min="140" max="140" width="9.140625" style="136"/>
    <col min="142" max="142" width="9.140625" style="127"/>
    <col min="144" max="144" width="9.140625" style="136"/>
    <col min="146" max="146" width="9.140625" style="127"/>
    <col min="148" max="148" width="9.140625" style="136"/>
    <col min="150" max="150" width="9.140625" style="127"/>
    <col min="152" max="152" width="9.140625" style="136"/>
    <col min="154" max="154" width="9.140625" style="127"/>
    <col min="156" max="156" width="9.140625" style="136"/>
    <col min="158" max="158" width="9.140625" style="127"/>
    <col min="160" max="160" width="9.140625" style="136"/>
    <col min="162" max="162" width="9.140625" style="127"/>
    <col min="164" max="164" width="9.140625" style="136"/>
    <col min="166" max="166" width="9.140625" style="127"/>
    <col min="168" max="168" width="9.140625" style="136"/>
    <col min="170" max="170" width="9.140625" style="127"/>
    <col min="172" max="172" width="9.140625" style="136"/>
    <col min="174" max="174" width="9.140625" style="127"/>
    <col min="176" max="176" width="9.140625" style="136"/>
    <col min="178" max="178" width="9.140625" style="127"/>
    <col min="180" max="180" width="9.140625" style="136"/>
    <col min="182" max="182" width="9.140625" style="127"/>
    <col min="184" max="184" width="9.140625" style="136"/>
    <col min="186" max="186" width="9.140625" style="127"/>
    <col min="188" max="188" width="9.140625" style="136"/>
    <col min="190" max="190" width="9.140625" style="127"/>
    <col min="192" max="192" width="9.140625" style="136"/>
    <col min="194" max="194" width="9.140625" style="127"/>
    <col min="196" max="196" width="9.140625" style="136"/>
    <col min="198" max="198" width="9.140625" style="127"/>
    <col min="200" max="200" width="9.140625" style="136"/>
    <col min="202" max="202" width="9.140625" style="127"/>
    <col min="204" max="204" width="9.140625" style="136"/>
    <col min="206" max="206" width="9.140625" style="127"/>
    <col min="208" max="208" width="9.140625" style="136"/>
    <col min="210" max="210" width="9.140625" style="127"/>
    <col min="212" max="212" width="9.140625" style="136"/>
    <col min="214" max="214" width="9.140625" style="127"/>
    <col min="216" max="216" width="9.140625" style="136"/>
    <col min="218" max="218" width="9.140625" style="127"/>
    <col min="220" max="220" width="9.140625" style="136"/>
    <col min="222" max="222" width="9.140625" style="127"/>
    <col min="224" max="224" width="9.140625" style="136"/>
    <col min="226" max="226" width="9.140625" style="127"/>
    <col min="228" max="228" width="9.140625" style="136"/>
    <col min="230" max="230" width="9.140625" style="127"/>
    <col min="232" max="232" width="9.140625" style="136"/>
    <col min="234" max="234" width="9.140625" style="127"/>
    <col min="236" max="236" width="9.140625" style="136"/>
    <col min="238" max="238" width="9.140625" style="127"/>
    <col min="240" max="240" width="9.140625" style="136"/>
    <col min="242" max="242" width="9.140625" style="127"/>
    <col min="244" max="244" width="9.140625" style="136"/>
    <col min="246" max="246" width="9.140625" style="127"/>
    <col min="248" max="248" width="9.140625" style="136"/>
    <col min="250" max="250" width="9.140625" style="127"/>
    <col min="252" max="252" width="9.140625" style="136"/>
    <col min="254" max="254" width="9.140625" style="127"/>
    <col min="256" max="256" width="9.140625" style="136"/>
    <col min="258" max="258" width="9.140625" style="127"/>
    <col min="260" max="260" width="9.140625" style="136"/>
    <col min="262" max="262" width="9.140625" style="127"/>
    <col min="264" max="264" width="9.140625" style="136"/>
    <col min="266" max="266" width="9.140625" style="127"/>
    <col min="268" max="268" width="9.140625" style="136"/>
    <col min="270" max="270" width="9.140625" style="127"/>
    <col min="272" max="272" width="9.140625" style="136"/>
    <col min="274" max="274" width="9.140625" style="127"/>
    <col min="276" max="276" width="9.140625" style="136"/>
    <col min="278" max="278" width="9.140625" style="127"/>
    <col min="280" max="280" width="9.140625" style="136"/>
    <col min="282" max="282" width="9.140625" style="127"/>
    <col min="284" max="284" width="9.140625" style="136"/>
    <col min="286" max="286" width="9.140625" style="127"/>
    <col min="288" max="288" width="9.140625" style="136"/>
    <col min="290" max="290" width="9.140625" style="127"/>
    <col min="292" max="292" width="9.140625" style="136"/>
    <col min="294" max="294" width="9.140625" style="127"/>
    <col min="296" max="296" width="9.140625" style="136"/>
    <col min="298" max="298" width="9.140625" style="127"/>
    <col min="300" max="300" width="9.140625" style="136"/>
    <col min="302" max="302" width="9.140625" style="127"/>
    <col min="304" max="304" width="9.140625" style="136"/>
    <col min="306" max="306" width="9.140625" style="127"/>
    <col min="308" max="308" width="9.140625" style="136"/>
    <col min="310" max="310" width="9.140625" style="127"/>
    <col min="312" max="312" width="9.140625" style="136"/>
    <col min="314" max="314" width="9.140625" style="127"/>
    <col min="316" max="316" width="9.140625" style="136"/>
    <col min="318" max="318" width="9.140625" style="127"/>
    <col min="320" max="320" width="9.140625" style="136"/>
    <col min="322" max="322" width="9.140625" style="127"/>
    <col min="324" max="324" width="9.140625" style="136"/>
    <col min="326" max="326" width="9.140625" style="127"/>
    <col min="328" max="328" width="9.140625" style="136"/>
    <col min="330" max="330" width="9.140625" style="127"/>
    <col min="332" max="332" width="9.140625" style="136"/>
    <col min="334" max="334" width="9.140625" style="127"/>
    <col min="336" max="336" width="9.140625" style="136"/>
    <col min="338" max="338" width="9.140625" style="127"/>
    <col min="340" max="340" width="9.140625" style="136"/>
    <col min="342" max="342" width="9.140625" style="127"/>
    <col min="344" max="344" width="9.140625" style="136"/>
    <col min="346" max="346" width="9.140625" style="127"/>
    <col min="348" max="348" width="9.140625" style="136"/>
    <col min="350" max="350" width="9.140625" style="127"/>
    <col min="352" max="352" width="9.140625" style="136"/>
    <col min="354" max="354" width="9.140625" style="127"/>
    <col min="356" max="356" width="9.140625" style="136"/>
    <col min="358" max="358" width="9.140625" style="127"/>
    <col min="360" max="360" width="9.140625" style="136"/>
    <col min="362" max="362" width="9.140625" style="127"/>
    <col min="364" max="364" width="9.140625" style="136"/>
    <col min="366" max="366" width="9.140625" style="127"/>
    <col min="368" max="368" width="9.140625" style="136"/>
    <col min="370" max="370" width="9.140625" style="127"/>
    <col min="372" max="372" width="9.140625" style="136"/>
    <col min="374" max="374" width="9.140625" style="127"/>
    <col min="376" max="376" width="9.140625" style="136"/>
    <col min="378" max="378" width="9.140625" style="127"/>
    <col min="380" max="380" width="9.140625" style="136"/>
    <col min="382" max="382" width="9.140625" style="127"/>
    <col min="384" max="384" width="9.140625" style="136"/>
    <col min="386" max="386" width="9.140625" style="127"/>
    <col min="388" max="388" width="9.140625" style="136"/>
    <col min="390" max="390" width="9.140625" style="127"/>
    <col min="392" max="392" width="9.140625" style="136"/>
    <col min="394" max="394" width="9.140625" style="127"/>
    <col min="396" max="396" width="9.140625" style="136"/>
    <col min="398" max="398" width="9.140625" style="127"/>
    <col min="400" max="400" width="9.140625" style="136"/>
    <col min="402" max="402" width="9.140625" style="127"/>
    <col min="404" max="404" width="9.140625" style="136"/>
    <col min="406" max="406" width="9.140625" style="127"/>
    <col min="408" max="408" width="9.140625" style="136"/>
    <col min="410" max="410" width="9.140625" style="127"/>
    <col min="412" max="412" width="9.140625" style="136"/>
    <col min="414" max="414" width="9.140625" style="127"/>
    <col min="416" max="416" width="9.140625" style="136"/>
    <col min="418" max="418" width="9.140625" style="127"/>
    <col min="420" max="420" width="9.140625" style="136"/>
    <col min="422" max="422" width="9.140625" style="127"/>
    <col min="424" max="424" width="9.140625" style="136"/>
    <col min="426" max="426" width="9.140625" style="127"/>
    <col min="428" max="428" width="9.140625" style="136"/>
    <col min="430" max="430" width="9.140625" style="127"/>
    <col min="432" max="432" width="9.140625" style="136"/>
    <col min="434" max="434" width="9.140625" style="127"/>
    <col min="436" max="436" width="9.140625" style="136"/>
    <col min="438" max="438" width="9.140625" style="127"/>
    <col min="440" max="440" width="9.140625" style="136"/>
    <col min="442" max="442" width="9.140625" style="127"/>
    <col min="444" max="444" width="9.140625" style="136"/>
    <col min="446" max="446" width="9.140625" style="127"/>
    <col min="448" max="448" width="9.140625" style="136"/>
    <col min="450" max="450" width="9.140625" style="127"/>
    <col min="452" max="452" width="9.140625" style="136"/>
    <col min="454" max="454" width="9.140625" style="127"/>
    <col min="456" max="456" width="9.140625" style="136"/>
    <col min="458" max="458" width="9.140625" style="127"/>
    <col min="460" max="460" width="9.140625" style="136"/>
    <col min="462" max="462" width="9.140625" style="127"/>
    <col min="464" max="464" width="9.140625" style="136"/>
    <col min="466" max="466" width="9.140625" style="127"/>
    <col min="468" max="468" width="9.140625" style="136"/>
    <col min="470" max="470" width="9.140625" style="127"/>
    <col min="472" max="472" width="9.140625" style="136"/>
    <col min="474" max="474" width="9.140625" style="127"/>
    <col min="476" max="476" width="9.140625" style="136"/>
    <col min="478" max="478" width="9.140625" style="127"/>
    <col min="480" max="480" width="9.140625" style="136"/>
    <col min="482" max="482" width="9.140625" style="127"/>
    <col min="484" max="484" width="9.140625" style="136"/>
    <col min="486" max="486" width="9.140625" style="127"/>
    <col min="488" max="488" width="9.140625" style="136"/>
    <col min="490" max="490" width="9.140625" style="127"/>
    <col min="492" max="492" width="9.140625" style="136"/>
    <col min="494" max="494" width="9.140625" style="127"/>
    <col min="496" max="496" width="9.140625" style="136"/>
    <col min="498" max="498" width="9.140625" style="127"/>
    <col min="500" max="500" width="9.140625" style="136"/>
    <col min="502" max="502" width="9.140625" style="127"/>
    <col min="504" max="504" width="9.140625" style="136"/>
    <col min="506" max="506" width="9.140625" style="127"/>
    <col min="508" max="508" width="9.140625" style="136"/>
    <col min="510" max="510" width="9.140625" style="127"/>
    <col min="512" max="512" width="9.140625" style="136"/>
    <col min="514" max="514" width="9.140625" style="127"/>
    <col min="516" max="516" width="9.140625" style="136"/>
    <col min="518" max="518" width="9.140625" style="127"/>
    <col min="520" max="520" width="9.140625" style="136"/>
    <col min="522" max="522" width="9.140625" style="127"/>
    <col min="524" max="524" width="9.140625" style="136"/>
    <col min="526" max="526" width="9.140625" style="127"/>
    <col min="528" max="528" width="9.140625" style="136"/>
    <col min="530" max="530" width="9.140625" style="127"/>
    <col min="532" max="532" width="9.140625" style="136"/>
    <col min="534" max="534" width="9.140625" style="127"/>
    <col min="536" max="536" width="9.140625" style="136"/>
    <col min="538" max="538" width="9.140625" style="127"/>
    <col min="540" max="540" width="9.140625" style="136"/>
    <col min="542" max="542" width="9.140625" style="127"/>
    <col min="544" max="544" width="9.140625" style="136"/>
    <col min="546" max="546" width="9.140625" style="127"/>
    <col min="548" max="548" width="9.140625" style="136"/>
    <col min="550" max="550" width="9.140625" style="127"/>
    <col min="552" max="552" width="9.140625" style="136"/>
    <col min="554" max="554" width="9.140625" style="127"/>
    <col min="556" max="556" width="9.140625" style="136"/>
    <col min="558" max="558" width="9.140625" style="127"/>
    <col min="560" max="560" width="9.140625" style="136"/>
    <col min="562" max="562" width="9.140625" style="127"/>
    <col min="564" max="564" width="9.140625" style="136"/>
    <col min="566" max="566" width="9.140625" style="127"/>
    <col min="568" max="568" width="9.140625" style="136"/>
    <col min="570" max="570" width="9.140625" style="127"/>
    <col min="572" max="572" width="9.140625" style="136"/>
    <col min="574" max="574" width="9.140625" style="127"/>
    <col min="576" max="576" width="9.140625" style="136"/>
    <col min="578" max="578" width="9.140625" style="127"/>
    <col min="580" max="580" width="9.140625" style="136"/>
    <col min="582" max="582" width="9.140625" style="127"/>
    <col min="584" max="584" width="9.140625" style="136"/>
    <col min="586" max="586" width="9.140625" style="127"/>
    <col min="588" max="588" width="9.140625" style="136"/>
    <col min="590" max="590" width="9.140625" style="127"/>
    <col min="592" max="592" width="9.140625" style="136"/>
    <col min="594" max="594" width="9.140625" style="127"/>
    <col min="596" max="596" width="9.140625" style="136"/>
    <col min="598" max="598" width="9.140625" style="127"/>
    <col min="600" max="600" width="9.140625" style="136"/>
    <col min="602" max="602" width="9.140625" style="127"/>
    <col min="604" max="604" width="9.140625" style="136"/>
    <col min="606" max="606" width="9.140625" style="127"/>
    <col min="608" max="608" width="9.140625" style="136"/>
    <col min="610" max="610" width="9.140625" style="127"/>
    <col min="612" max="612" width="9.140625" style="136"/>
    <col min="614" max="614" width="9.140625" style="127"/>
    <col min="616" max="616" width="9.140625" style="136"/>
    <col min="618" max="618" width="9.140625" style="127"/>
    <col min="620" max="620" width="9.140625" style="136"/>
    <col min="622" max="622" width="9.140625" style="127"/>
    <col min="624" max="624" width="9.140625" style="136"/>
    <col min="626" max="626" width="9.140625" style="127"/>
    <col min="628" max="628" width="9.140625" style="136"/>
    <col min="630" max="630" width="9.140625" style="127"/>
    <col min="632" max="632" width="9.140625" style="136"/>
    <col min="634" max="634" width="9.140625" style="127"/>
    <col min="636" max="636" width="9.140625" style="136"/>
    <col min="638" max="638" width="9.140625" style="127"/>
    <col min="640" max="640" width="9.140625" style="136"/>
    <col min="642" max="642" width="9.140625" style="127"/>
    <col min="644" max="644" width="9.140625" style="136"/>
    <col min="646" max="646" width="9.140625" style="127"/>
    <col min="648" max="648" width="9.140625" style="136"/>
    <col min="650" max="650" width="9.140625" style="127"/>
    <col min="652" max="652" width="9.140625" style="136"/>
    <col min="654" max="654" width="9.140625" style="127"/>
    <col min="656" max="656" width="9.140625" style="136"/>
    <col min="658" max="658" width="9.140625" style="127"/>
    <col min="660" max="660" width="9.140625" style="136"/>
    <col min="662" max="662" width="9.140625" style="127"/>
    <col min="664" max="664" width="9.140625" style="136"/>
    <col min="666" max="666" width="9.140625" style="127"/>
    <col min="668" max="668" width="9.140625" style="136"/>
    <col min="670" max="670" width="9.140625" style="127"/>
    <col min="672" max="672" width="9.140625" style="136"/>
    <col min="674" max="674" width="9.140625" style="127"/>
    <col min="676" max="676" width="9.140625" style="136"/>
    <col min="678" max="678" width="9.140625" style="127"/>
    <col min="680" max="680" width="9.140625" style="136"/>
    <col min="682" max="682" width="9.140625" style="127"/>
    <col min="684" max="684" width="9.140625" style="136"/>
    <col min="686" max="686" width="9.140625" style="127"/>
    <col min="688" max="688" width="9.140625" style="136"/>
    <col min="690" max="690" width="9.140625" style="127"/>
    <col min="692" max="692" width="9.140625" style="136"/>
    <col min="694" max="694" width="9.140625" style="127"/>
    <col min="696" max="696" width="9.140625" style="136"/>
    <col min="698" max="698" width="9.140625" style="127"/>
    <col min="700" max="700" width="9.140625" style="136"/>
    <col min="702" max="702" width="9.140625" style="127"/>
    <col min="704" max="704" width="9.140625" style="136"/>
    <col min="706" max="706" width="9.140625" style="127"/>
    <col min="708" max="708" width="9.140625" style="136"/>
    <col min="710" max="710" width="9.140625" style="127"/>
    <col min="712" max="712" width="9.140625" style="136"/>
    <col min="714" max="714" width="9.140625" style="127"/>
    <col min="716" max="716" width="9.140625" style="136"/>
    <col min="718" max="718" width="9.140625" style="127"/>
    <col min="720" max="720" width="9.140625" style="136"/>
    <col min="722" max="722" width="9.140625" style="127"/>
    <col min="724" max="724" width="9.140625" style="136"/>
    <col min="726" max="726" width="9.140625" style="127"/>
    <col min="728" max="728" width="9.140625" style="136"/>
    <col min="730" max="730" width="9.140625" style="127"/>
    <col min="732" max="732" width="9.140625" style="136"/>
    <col min="734" max="734" width="9.140625" style="127"/>
    <col min="736" max="736" width="9.140625" style="136"/>
    <col min="738" max="738" width="9.140625" style="127"/>
    <col min="740" max="740" width="9.140625" style="136"/>
    <col min="742" max="742" width="9.140625" style="127"/>
    <col min="744" max="744" width="9.140625" style="136"/>
    <col min="746" max="746" width="9.140625" style="127"/>
    <col min="748" max="748" width="9.140625" style="136"/>
    <col min="750" max="750" width="9.140625" style="127"/>
    <col min="752" max="752" width="9.140625" style="136"/>
    <col min="754" max="754" width="9.140625" style="127"/>
    <col min="756" max="756" width="9.140625" style="136"/>
    <col min="758" max="758" width="9.140625" style="127"/>
    <col min="760" max="760" width="9.140625" style="136"/>
    <col min="762" max="762" width="9.140625" style="127"/>
    <col min="764" max="764" width="9.140625" style="136"/>
    <col min="766" max="766" width="9.140625" style="127"/>
    <col min="768" max="768" width="9.140625" style="136"/>
    <col min="770" max="770" width="9.140625" style="127"/>
    <col min="772" max="772" width="9.140625" style="136"/>
    <col min="774" max="774" width="9.140625" style="127"/>
    <col min="776" max="776" width="9.140625" style="136"/>
    <col min="778" max="778" width="9.140625" style="127"/>
    <col min="780" max="780" width="9.140625" style="136"/>
    <col min="782" max="782" width="9.140625" style="127"/>
    <col min="784" max="784" width="9.140625" style="136"/>
    <col min="786" max="786" width="9.140625" style="127"/>
    <col min="788" max="788" width="9.140625" style="136"/>
    <col min="790" max="790" width="9.140625" style="127"/>
    <col min="792" max="792" width="9.140625" style="136"/>
    <col min="794" max="794" width="9.140625" style="127"/>
    <col min="796" max="796" width="9.140625" style="136"/>
    <col min="798" max="798" width="9.140625" style="127"/>
    <col min="800" max="800" width="9.140625" style="136"/>
    <col min="802" max="802" width="9.140625" style="127"/>
    <col min="804" max="804" width="9.140625" style="136"/>
    <col min="806" max="806" width="9.140625" style="127"/>
    <col min="808" max="808" width="9.140625" style="136"/>
    <col min="810" max="810" width="9.140625" style="127"/>
    <col min="812" max="812" width="9.140625" style="136"/>
    <col min="814" max="814" width="9.140625" style="127"/>
    <col min="816" max="816" width="9.140625" style="136"/>
    <col min="818" max="818" width="9.140625" style="127"/>
    <col min="820" max="820" width="9.140625" style="136"/>
    <col min="822" max="822" width="9.140625" style="127"/>
    <col min="824" max="824" width="9.140625" style="136"/>
    <col min="826" max="826" width="9.140625" style="127"/>
    <col min="828" max="828" width="9.140625" style="136"/>
    <col min="830" max="830" width="9.140625" style="127"/>
    <col min="832" max="832" width="9.140625" style="136"/>
    <col min="834" max="834" width="9.140625" style="127"/>
    <col min="836" max="836" width="9.140625" style="136"/>
    <col min="838" max="838" width="9.140625" style="127"/>
    <col min="840" max="840" width="9.140625" style="136"/>
    <col min="842" max="842" width="9.140625" style="127"/>
    <col min="844" max="844" width="9.140625" style="136"/>
    <col min="846" max="846" width="9.140625" style="127"/>
    <col min="848" max="848" width="9.140625" style="136"/>
    <col min="850" max="850" width="9.140625" style="127"/>
    <col min="852" max="852" width="9.140625" style="136"/>
    <col min="854" max="854" width="9.140625" style="127"/>
    <col min="856" max="856" width="9.140625" style="136"/>
    <col min="858" max="858" width="9.140625" style="127"/>
    <col min="860" max="860" width="9.140625" style="136"/>
    <col min="862" max="862" width="9.140625" style="127"/>
    <col min="864" max="864" width="9.140625" style="136"/>
    <col min="866" max="866" width="9.140625" style="127"/>
    <col min="868" max="868" width="9.140625" style="136"/>
    <col min="870" max="870" width="9.140625" style="127"/>
    <col min="872" max="872" width="9.140625" style="136"/>
    <col min="874" max="874" width="9.140625" style="127"/>
    <col min="876" max="876" width="9.140625" style="136"/>
    <col min="878" max="878" width="9.140625" style="127"/>
    <col min="880" max="880" width="9.140625" style="136"/>
    <col min="882" max="882" width="9.140625" style="127"/>
    <col min="884" max="884" width="9.140625" style="136"/>
    <col min="886" max="886" width="9.140625" style="127"/>
    <col min="888" max="888" width="9.140625" style="136"/>
    <col min="890" max="890" width="9.140625" style="127"/>
    <col min="892" max="892" width="9.140625" style="136"/>
    <col min="894" max="894" width="9.140625" style="127"/>
    <col min="896" max="896" width="9.140625" style="136"/>
    <col min="898" max="898" width="9.140625" style="127"/>
    <col min="900" max="900" width="9.140625" style="136"/>
    <col min="902" max="902" width="9.140625" style="127"/>
    <col min="904" max="904" width="9.140625" style="136"/>
    <col min="906" max="906" width="9.140625" style="127"/>
    <col min="908" max="908" width="9.140625" style="136"/>
    <col min="910" max="910" width="9.140625" style="127"/>
    <col min="912" max="912" width="9.140625" style="136"/>
    <col min="914" max="914" width="9.140625" style="127"/>
    <col min="916" max="916" width="9.140625" style="136"/>
    <col min="918" max="918" width="9.140625" style="127"/>
    <col min="920" max="920" width="9.140625" style="136"/>
    <col min="922" max="922" width="9.140625" style="127"/>
    <col min="924" max="924" width="9.140625" style="136"/>
    <col min="926" max="926" width="9.140625" style="127"/>
    <col min="928" max="928" width="9.140625" style="136"/>
    <col min="930" max="930" width="9.140625" style="127"/>
    <col min="932" max="932" width="9.140625" style="136"/>
    <col min="934" max="934" width="9.140625" style="127"/>
    <col min="936" max="936" width="9.140625" style="136"/>
    <col min="938" max="938" width="9.140625" style="127"/>
    <col min="940" max="940" width="9.140625" style="136"/>
    <col min="942" max="942" width="9.140625" style="127"/>
    <col min="944" max="944" width="9.140625" style="136"/>
    <col min="946" max="946" width="9.140625" style="127"/>
    <col min="948" max="948" width="9.140625" style="136"/>
    <col min="950" max="950" width="9.140625" style="127"/>
    <col min="952" max="952" width="9.140625" style="136"/>
    <col min="954" max="954" width="9.140625" style="127"/>
    <col min="956" max="956" width="9.140625" style="136"/>
    <col min="958" max="958" width="9.140625" style="127"/>
    <col min="960" max="960" width="9.140625" style="136"/>
    <col min="962" max="962" width="9.140625" style="127"/>
    <col min="964" max="964" width="9.140625" style="136"/>
    <col min="966" max="966" width="9.140625" style="127"/>
    <col min="968" max="968" width="9.140625" style="136"/>
    <col min="970" max="970" width="9.140625" style="127"/>
    <col min="972" max="972" width="9.140625" style="136"/>
    <col min="974" max="974" width="9.140625" style="127"/>
    <col min="976" max="976" width="9.140625" style="136"/>
    <col min="978" max="978" width="9.140625" style="127"/>
    <col min="980" max="980" width="9.140625" style="136"/>
    <col min="982" max="982" width="9.140625" style="127"/>
    <col min="984" max="984" width="9.140625" style="136"/>
    <col min="986" max="986" width="9.140625" style="127"/>
    <col min="988" max="988" width="9.140625" style="136"/>
    <col min="990" max="990" width="9.140625" style="127"/>
    <col min="992" max="992" width="9.140625" style="136"/>
    <col min="994" max="994" width="9.140625" style="127"/>
    <col min="996" max="996" width="9.140625" style="136"/>
    <col min="998" max="998" width="9.140625" style="127"/>
    <col min="1000" max="1000" width="9.140625" style="136"/>
    <col min="1002" max="1002" width="9.140625" style="127"/>
    <col min="1004" max="1004" width="9.140625" style="136"/>
    <col min="1006" max="1006" width="9.140625" style="127"/>
    <col min="1008" max="1008" width="9.140625" style="136"/>
    <col min="1010" max="1010" width="9.140625" style="127"/>
    <col min="1012" max="1012" width="9.140625" style="136"/>
    <col min="1014" max="1014" width="9.140625" style="127"/>
    <col min="1016" max="1016" width="9.140625" style="136"/>
    <col min="1018" max="1018" width="9.140625" style="127"/>
    <col min="1020" max="1020" width="9.140625" style="136"/>
    <col min="1022" max="1022" width="9.140625" style="127"/>
    <col min="1024" max="1024" width="9.140625" style="136"/>
    <col min="1026" max="1026" width="9.140625" style="127"/>
    <col min="1028" max="1028" width="9.140625" style="136"/>
    <col min="1030" max="1030" width="9.140625" style="127"/>
    <col min="1032" max="1032" width="9.140625" style="136"/>
    <col min="1034" max="1034" width="9.140625" style="127"/>
    <col min="1036" max="1036" width="9.140625" style="136"/>
    <col min="1038" max="1038" width="9.140625" style="127"/>
    <col min="1040" max="1040" width="9.140625" style="136"/>
    <col min="1042" max="1042" width="9.140625" style="127"/>
    <col min="1044" max="1044" width="9.140625" style="136"/>
    <col min="1046" max="1046" width="9.140625" style="127"/>
    <col min="1048" max="1048" width="9.140625" style="136"/>
    <col min="1050" max="1050" width="9.140625" style="127"/>
    <col min="1052" max="1052" width="9.140625" style="136"/>
    <col min="1054" max="1054" width="9.140625" style="127"/>
    <col min="1056" max="1056" width="9.140625" style="136"/>
    <col min="1058" max="1058" width="9.140625" style="127"/>
    <col min="1060" max="1060" width="9.140625" style="136"/>
    <col min="1062" max="1062" width="9.140625" style="127"/>
    <col min="1064" max="1064" width="9.140625" style="136"/>
    <col min="1066" max="1066" width="9.140625" style="127"/>
    <col min="1068" max="1068" width="9.140625" style="136"/>
    <col min="1070" max="1070" width="9.140625" style="127"/>
    <col min="1072" max="1072" width="9.140625" style="136"/>
    <col min="1074" max="1074" width="9.140625" style="127"/>
    <col min="1076" max="1076" width="9.140625" style="136"/>
    <col min="1078" max="1078" width="9.140625" style="127"/>
    <col min="1080" max="1080" width="9.140625" style="136"/>
    <col min="1082" max="1082" width="9.140625" style="127"/>
    <col min="1084" max="1084" width="9.140625" style="136"/>
    <col min="1086" max="1086" width="9.140625" style="127"/>
    <col min="1088" max="1088" width="9.140625" style="136"/>
    <col min="1090" max="1090" width="9.140625" style="127"/>
    <col min="1092" max="1092" width="9.140625" style="136"/>
    <col min="1094" max="1094" width="9.140625" style="127"/>
    <col min="1096" max="1096" width="9.140625" style="136"/>
    <col min="1098" max="1098" width="9.140625" style="127"/>
    <col min="1100" max="1100" width="9.140625" style="136"/>
    <col min="1102" max="1102" width="9.140625" style="127"/>
    <col min="1104" max="1104" width="9.140625" style="136"/>
    <col min="1106" max="1106" width="9.140625" style="127"/>
    <col min="1108" max="1108" width="9.140625" style="136"/>
    <col min="1110" max="1110" width="9.140625" style="127"/>
    <col min="1112" max="1112" width="9.140625" style="136"/>
    <col min="1114" max="1114" width="9.140625" style="127"/>
    <col min="1116" max="1116" width="9.140625" style="136"/>
    <col min="1118" max="1118" width="9.140625" style="127"/>
    <col min="1120" max="1120" width="9.140625" style="136"/>
    <col min="1122" max="1122" width="9.140625" style="127"/>
    <col min="1124" max="1124" width="9.140625" style="136"/>
    <col min="1126" max="1126" width="9.140625" style="127"/>
    <col min="1128" max="1128" width="9.140625" style="136"/>
    <col min="1130" max="1130" width="9.140625" style="127"/>
    <col min="1132" max="1132" width="9.140625" style="136"/>
    <col min="1134" max="1134" width="9.140625" style="127"/>
    <col min="1136" max="1136" width="9.140625" style="136"/>
    <col min="1138" max="1138" width="9.140625" style="127"/>
    <col min="1140" max="1140" width="9.140625" style="136"/>
    <col min="1142" max="1142" width="9.140625" style="127"/>
    <col min="1144" max="1144" width="9.140625" style="136"/>
    <col min="1146" max="1146" width="9.140625" style="127"/>
    <col min="1148" max="1148" width="9.140625" style="136"/>
    <col min="1150" max="1150" width="9.140625" style="127"/>
    <col min="1152" max="1152" width="9.140625" style="136"/>
    <col min="1154" max="1154" width="9.140625" style="127"/>
    <col min="1156" max="1156" width="9.140625" style="136"/>
    <col min="1158" max="1158" width="9.140625" style="127"/>
    <col min="1160" max="1160" width="9.140625" style="136"/>
    <col min="1162" max="1162" width="9.140625" style="127"/>
    <col min="1164" max="1164" width="9.140625" style="136"/>
    <col min="1166" max="1166" width="9.140625" style="127"/>
    <col min="1168" max="1168" width="9.140625" style="136"/>
    <col min="1170" max="1170" width="9.140625" style="127"/>
    <col min="1172" max="1172" width="9.140625" style="136"/>
    <col min="1174" max="1174" width="9.140625" style="127"/>
    <col min="1176" max="1176" width="9.140625" style="136"/>
    <col min="1178" max="1178" width="9.140625" style="127"/>
    <col min="1180" max="1180" width="9.140625" style="136"/>
    <col min="1182" max="1182" width="9.140625" style="127"/>
    <col min="1184" max="1184" width="9.140625" style="136"/>
    <col min="1186" max="1186" width="9.140625" style="127"/>
    <col min="1188" max="1188" width="9.140625" style="136"/>
    <col min="1190" max="1190" width="9.140625" style="127"/>
    <col min="1192" max="1192" width="9.140625" style="136"/>
    <col min="1194" max="1194" width="9.140625" style="127"/>
    <col min="1196" max="1196" width="9.140625" style="136"/>
    <col min="1198" max="1198" width="9.140625" style="127"/>
    <col min="1200" max="1200" width="9.140625" style="136"/>
    <col min="1202" max="1202" width="9.140625" style="127"/>
    <col min="1204" max="1204" width="9.140625" style="136"/>
    <col min="1206" max="1206" width="9.140625" style="127"/>
    <col min="1208" max="1208" width="9.140625" style="136"/>
    <col min="1210" max="1210" width="9.140625" style="127"/>
    <col min="1212" max="1212" width="9.140625" style="136"/>
    <col min="1214" max="1214" width="9.140625" style="127"/>
    <col min="1216" max="1216" width="9.140625" style="136"/>
    <col min="1218" max="1218" width="9.140625" style="127"/>
    <col min="1220" max="1220" width="9.140625" style="136"/>
    <col min="1222" max="1222" width="9.140625" style="127"/>
    <col min="1224" max="1224" width="9.140625" style="136"/>
    <col min="1226" max="1226" width="9.140625" style="127"/>
    <col min="1228" max="1228" width="9.140625" style="136"/>
    <col min="1230" max="1230" width="9.140625" style="127"/>
    <col min="1232" max="1232" width="9.140625" style="136"/>
    <col min="1234" max="1234" width="9.140625" style="127"/>
    <col min="1236" max="1236" width="9.140625" style="136"/>
    <col min="1238" max="1238" width="9.140625" style="127"/>
    <col min="1240" max="1240" width="9.140625" style="136"/>
    <col min="1242" max="1242" width="9.140625" style="127"/>
    <col min="1244" max="1244" width="9.140625" style="136"/>
    <col min="1246" max="1246" width="9.140625" style="127"/>
    <col min="1248" max="1248" width="9.140625" style="136"/>
    <col min="1250" max="1250" width="9.140625" style="127"/>
    <col min="1252" max="1252" width="9.140625" style="136"/>
    <col min="1254" max="1254" width="9.140625" style="127"/>
    <col min="1256" max="1256" width="9.140625" style="136"/>
    <col min="1258" max="1258" width="9.140625" style="127"/>
    <col min="1260" max="1260" width="9.140625" style="136"/>
    <col min="1262" max="1262" width="9.140625" style="127"/>
    <col min="1264" max="1264" width="9.140625" style="136"/>
    <col min="1266" max="1266" width="9.140625" style="127"/>
    <col min="1268" max="1268" width="9.140625" style="136"/>
    <col min="1270" max="1270" width="9.140625" style="127"/>
    <col min="1272" max="1272" width="9.140625" style="136"/>
    <col min="1274" max="1274" width="9.140625" style="127"/>
    <col min="1276" max="1276" width="9.140625" style="136"/>
    <col min="1278" max="1278" width="9.140625" style="127"/>
    <col min="1280" max="1280" width="9.140625" style="136"/>
    <col min="1282" max="1282" width="9.140625" style="127"/>
    <col min="1284" max="1284" width="9.140625" style="136"/>
    <col min="1286" max="1286" width="9.140625" style="127"/>
    <col min="1288" max="1288" width="9.140625" style="136"/>
    <col min="1290" max="1290" width="9.140625" style="127"/>
    <col min="1292" max="1292" width="9.140625" style="136"/>
    <col min="1294" max="1294" width="9.140625" style="127"/>
    <col min="1296" max="1296" width="9.140625" style="136"/>
    <col min="1298" max="1298" width="9.140625" style="127"/>
    <col min="1300" max="1300" width="9.140625" style="136"/>
    <col min="1302" max="1302" width="9.140625" style="127"/>
    <col min="1304" max="1304" width="9.140625" style="136"/>
    <col min="1306" max="1306" width="9.140625" style="127"/>
    <col min="1308" max="1308" width="9.140625" style="136"/>
    <col min="1310" max="1310" width="9.140625" style="127"/>
    <col min="1312" max="1312" width="9.140625" style="136"/>
    <col min="1314" max="1314" width="9.140625" style="127"/>
    <col min="1316" max="1316" width="9.140625" style="136"/>
    <col min="1318" max="1318" width="9.140625" style="127"/>
    <col min="1320" max="1320" width="9.140625" style="136"/>
    <col min="1322" max="1322" width="9.140625" style="127"/>
    <col min="1324" max="1324" width="9.140625" style="136"/>
    <col min="1326" max="1326" width="9.140625" style="127"/>
    <col min="1328" max="1328" width="9.140625" style="136"/>
    <col min="1330" max="1330" width="9.140625" style="127"/>
    <col min="1332" max="1332" width="9.140625" style="136"/>
    <col min="1334" max="1334" width="9.140625" style="127"/>
    <col min="1336" max="1336" width="9.140625" style="136"/>
    <col min="1338" max="1338" width="9.140625" style="127"/>
    <col min="1340" max="1340" width="9.140625" style="136"/>
    <col min="1342" max="1342" width="9.140625" style="127"/>
    <col min="1344" max="1344" width="9.140625" style="136"/>
    <col min="1346" max="1346" width="9.140625" style="127"/>
    <col min="1348" max="1348" width="9.140625" style="136"/>
    <col min="1350" max="1350" width="9.140625" style="127"/>
    <col min="1352" max="1352" width="9.140625" style="136"/>
    <col min="1354" max="1354" width="9.140625" style="127"/>
    <col min="1356" max="1356" width="9.140625" style="136"/>
    <col min="1358" max="1358" width="9.140625" style="127"/>
    <col min="1360" max="1360" width="9.140625" style="136"/>
    <col min="1362" max="1362" width="9.140625" style="127"/>
    <col min="1364" max="1364" width="9.140625" style="136"/>
    <col min="1366" max="1366" width="9.140625" style="127"/>
    <col min="1368" max="1368" width="9.140625" style="136"/>
    <col min="1370" max="1370" width="9.140625" style="127"/>
    <col min="1372" max="1372" width="9.140625" style="136"/>
    <col min="1374" max="1374" width="9.140625" style="127"/>
    <col min="1376" max="1376" width="9.140625" style="136"/>
    <col min="1378" max="1378" width="9.140625" style="127"/>
    <col min="1380" max="1380" width="9.140625" style="136"/>
    <col min="1382" max="1382" width="9.140625" style="127"/>
    <col min="1384" max="1384" width="9.140625" style="136"/>
    <col min="1386" max="1386" width="9.140625" style="127"/>
    <col min="1388" max="1388" width="9.140625" style="136"/>
    <col min="1390" max="1390" width="9.140625" style="127"/>
    <col min="1392" max="1392" width="9.140625" style="136"/>
    <col min="1394" max="1394" width="9.140625" style="127"/>
    <col min="1396" max="1396" width="9.140625" style="136"/>
    <col min="1398" max="1398" width="9.140625" style="127"/>
    <col min="1400" max="1400" width="9.140625" style="136"/>
    <col min="1402" max="1402" width="9.140625" style="127"/>
    <col min="1404" max="1404" width="9.140625" style="136"/>
    <col min="1406" max="1406" width="9.140625" style="127"/>
    <col min="1408" max="1408" width="9.140625" style="136"/>
    <col min="1410" max="1410" width="9.140625" style="127"/>
    <col min="1412" max="1412" width="9.140625" style="136"/>
    <col min="1414" max="1414" width="9.140625" style="127"/>
    <col min="1416" max="1416" width="9.140625" style="136"/>
    <col min="1418" max="1418" width="9.140625" style="127"/>
    <col min="1420" max="1420" width="9.140625" style="136"/>
    <col min="1422" max="1422" width="9.140625" style="127"/>
    <col min="1424" max="1424" width="9.140625" style="136"/>
    <col min="1426" max="1426" width="9.140625" style="127"/>
    <col min="1428" max="1428" width="9.140625" style="136"/>
    <col min="1430" max="1430" width="9.140625" style="127"/>
    <col min="1432" max="1432" width="9.140625" style="136"/>
    <col min="1434" max="1434" width="9.140625" style="127"/>
    <col min="1436" max="1436" width="9.140625" style="136"/>
    <col min="1438" max="1438" width="9.140625" style="127"/>
    <col min="1440" max="1440" width="9.140625" style="136"/>
    <col min="1442" max="1442" width="9.140625" style="127"/>
    <col min="1444" max="1444" width="9.140625" style="136"/>
    <col min="1446" max="1446" width="9.140625" style="127"/>
    <col min="1448" max="1448" width="9.140625" style="136"/>
    <col min="1450" max="1450" width="9.140625" style="127"/>
    <col min="1452" max="1452" width="9.140625" style="136"/>
    <col min="1454" max="1454" width="9.140625" style="127"/>
    <col min="1456" max="1456" width="9.140625" style="136"/>
    <col min="1458" max="1458" width="9.140625" style="127"/>
    <col min="1460" max="1460" width="9.140625" style="136"/>
    <col min="1462" max="1462" width="9.140625" style="127"/>
    <col min="1464" max="1464" width="9.140625" style="136"/>
    <col min="1466" max="1466" width="9.140625" style="127"/>
    <col min="1468" max="1468" width="9.140625" style="136"/>
    <col min="1470" max="1470" width="9.140625" style="127"/>
    <col min="1472" max="1472" width="9.140625" style="136"/>
    <col min="1474" max="1474" width="9.140625" style="127"/>
    <col min="1476" max="1476" width="9.140625" style="136"/>
    <col min="1478" max="1478" width="9.140625" style="127"/>
    <col min="1480" max="1480" width="9.140625" style="136"/>
    <col min="1482" max="1482" width="9.140625" style="127"/>
    <col min="1484" max="1484" width="9.140625" style="136"/>
    <col min="1486" max="1486" width="9.140625" style="127"/>
    <col min="1488" max="1488" width="9.140625" style="136"/>
    <col min="1490" max="1490" width="9.140625" style="127"/>
    <col min="1492" max="1492" width="9.140625" style="136"/>
    <col min="1494" max="1494" width="9.140625" style="127"/>
    <col min="1496" max="1496" width="9.140625" style="136"/>
    <col min="1498" max="1498" width="9.140625" style="127"/>
    <col min="1500" max="1500" width="9.140625" style="136"/>
    <col min="1502" max="1502" width="9.140625" style="127"/>
    <col min="1504" max="1504" width="9.140625" style="136"/>
    <col min="1506" max="1506" width="9.140625" style="127"/>
    <col min="1508" max="1508" width="9.140625" style="136"/>
    <col min="1510" max="1510" width="9.140625" style="127"/>
    <col min="1512" max="1512" width="9.140625" style="136"/>
    <col min="1514" max="1514" width="9.140625" style="127"/>
    <col min="1516" max="1516" width="9.140625" style="136"/>
    <col min="1518" max="1518" width="9.140625" style="127"/>
    <col min="1520" max="1520" width="9.140625" style="136"/>
    <col min="1522" max="1522" width="9.140625" style="127"/>
    <col min="1524" max="1524" width="9.140625" style="136"/>
    <col min="1526" max="1526" width="9.140625" style="127"/>
    <col min="1528" max="1528" width="9.140625" style="136"/>
    <col min="1530" max="1530" width="9.140625" style="127"/>
    <col min="1532" max="1532" width="9.140625" style="136"/>
    <col min="1534" max="1534" width="9.140625" style="127"/>
    <col min="1536" max="1536" width="9.140625" style="136"/>
    <col min="1538" max="1538" width="9.140625" style="127"/>
    <col min="1540" max="1540" width="9.140625" style="136"/>
    <col min="1542" max="1542" width="9.140625" style="127"/>
    <col min="1544" max="1544" width="9.140625" style="136"/>
    <col min="1546" max="1546" width="9.140625" style="127"/>
    <col min="1548" max="1548" width="9.140625" style="136"/>
    <col min="1550" max="1550" width="9.140625" style="127"/>
    <col min="1552" max="1552" width="9.140625" style="136"/>
    <col min="1554" max="1554" width="9.140625" style="127"/>
    <col min="1556" max="1556" width="9.140625" style="136"/>
    <col min="1558" max="1558" width="9.140625" style="127"/>
    <col min="1560" max="1560" width="9.140625" style="136"/>
    <col min="1562" max="1562" width="9.140625" style="127"/>
    <col min="1564" max="1564" width="9.140625" style="136"/>
    <col min="1566" max="1566" width="9.140625" style="127"/>
    <col min="1568" max="1568" width="9.140625" style="136"/>
    <col min="1570" max="1570" width="9.140625" style="127"/>
    <col min="1572" max="1572" width="9.140625" style="136"/>
    <col min="1574" max="1574" width="9.140625" style="127"/>
    <col min="1576" max="1576" width="9.140625" style="136"/>
    <col min="1578" max="1578" width="9.140625" style="127"/>
    <col min="1580" max="1580" width="9.140625" style="136"/>
    <col min="1582" max="1582" width="9.140625" style="127"/>
    <col min="1584" max="1584" width="9.140625" style="136"/>
    <col min="1586" max="1586" width="9.140625" style="127"/>
    <col min="1588" max="1588" width="9.140625" style="136"/>
    <col min="1590" max="1590" width="9.140625" style="127"/>
    <col min="1592" max="1592" width="9.140625" style="136"/>
    <col min="1594" max="1594" width="9.140625" style="127"/>
    <col min="1596" max="1596" width="9.140625" style="136"/>
    <col min="1598" max="1598" width="9.140625" style="127"/>
    <col min="1600" max="1600" width="9.140625" style="136"/>
    <col min="1602" max="1602" width="9.140625" style="127"/>
    <col min="1604" max="1604" width="9.140625" style="136"/>
    <col min="1606" max="1606" width="9.140625" style="127"/>
    <col min="1608" max="1608" width="9.140625" style="136"/>
    <col min="1610" max="1610" width="9.140625" style="127"/>
    <col min="1612" max="1612" width="9.140625" style="136"/>
    <col min="1614" max="1614" width="9.140625" style="127"/>
    <col min="1616" max="1616" width="9.140625" style="136"/>
    <col min="1618" max="1618" width="9.140625" style="127"/>
    <col min="1620" max="1620" width="9.140625" style="136"/>
    <col min="1622" max="1622" width="9.140625" style="127"/>
    <col min="1624" max="1624" width="9.140625" style="136"/>
    <col min="1626" max="1626" width="9.140625" style="127"/>
    <col min="1628" max="1628" width="9.140625" style="136"/>
    <col min="1630" max="1630" width="9.140625" style="127"/>
    <col min="1632" max="1632" width="9.140625" style="136"/>
    <col min="1634" max="1634" width="9.140625" style="127"/>
    <col min="1636" max="1636" width="9.140625" style="136"/>
    <col min="1638" max="1638" width="9.140625" style="127"/>
    <col min="1640" max="1640" width="9.140625" style="136"/>
    <col min="1642" max="1642" width="9.140625" style="127"/>
    <col min="1644" max="1644" width="9.140625" style="136"/>
    <col min="1646" max="1646" width="9.140625" style="127"/>
    <col min="1648" max="1648" width="9.140625" style="136"/>
    <col min="1650" max="1650" width="9.140625" style="127"/>
    <col min="1652" max="1652" width="9.140625" style="136"/>
    <col min="1654" max="1654" width="9.140625" style="127"/>
    <col min="1656" max="1656" width="9.140625" style="136"/>
    <col min="1658" max="1658" width="9.140625" style="127"/>
    <col min="1660" max="1660" width="9.140625" style="136"/>
    <col min="1662" max="1662" width="9.140625" style="127"/>
    <col min="1664" max="1664" width="9.140625" style="136"/>
    <col min="1666" max="1666" width="9.140625" style="127"/>
    <col min="1668" max="1668" width="9.140625" style="136"/>
    <col min="1670" max="1670" width="9.140625" style="127"/>
    <col min="1672" max="1672" width="9.140625" style="136"/>
    <col min="1674" max="1674" width="9.140625" style="127"/>
    <col min="1676" max="1676" width="9.140625" style="136"/>
    <col min="1678" max="1678" width="9.140625" style="127"/>
    <col min="1680" max="1680" width="9.140625" style="136"/>
    <col min="1682" max="1682" width="9.140625" style="127"/>
    <col min="1684" max="1684" width="9.140625" style="136"/>
    <col min="1686" max="1686" width="9.140625" style="127"/>
    <col min="1688" max="1688" width="9.140625" style="136"/>
    <col min="1690" max="1690" width="9.140625" style="127"/>
    <col min="1692" max="1692" width="9.140625" style="136"/>
    <col min="1694" max="1694" width="9.140625" style="127"/>
    <col min="1696" max="1696" width="9.140625" style="136"/>
    <col min="1698" max="1698" width="9.140625" style="127"/>
    <col min="1700" max="1700" width="9.140625" style="136"/>
    <col min="1702" max="1702" width="9.140625" style="127"/>
    <col min="1704" max="1704" width="9.140625" style="136"/>
    <col min="1706" max="1706" width="9.140625" style="127"/>
    <col min="1708" max="1708" width="9.140625" style="136"/>
    <col min="1710" max="1710" width="9.140625" style="127"/>
    <col min="1712" max="1712" width="9.140625" style="136"/>
    <col min="1714" max="1714" width="9.140625" style="127"/>
    <col min="1716" max="1716" width="9.140625" style="136"/>
    <col min="1718" max="1718" width="9.140625" style="127"/>
    <col min="1720" max="1720" width="9.140625" style="136"/>
    <col min="1722" max="1722" width="9.140625" style="127"/>
    <col min="1724" max="1724" width="9.140625" style="136"/>
    <col min="1726" max="1726" width="9.140625" style="127"/>
    <col min="1728" max="1728" width="9.140625" style="136"/>
    <col min="1730" max="1730" width="9.140625" style="127"/>
    <col min="1732" max="1732" width="9.140625" style="136"/>
    <col min="1734" max="1734" width="9.140625" style="127"/>
    <col min="1736" max="1736" width="9.140625" style="136"/>
    <col min="1738" max="1738" width="9.140625" style="127"/>
    <col min="1740" max="1740" width="9.140625" style="136"/>
    <col min="1742" max="1742" width="9.140625" style="127"/>
    <col min="1744" max="1744" width="9.140625" style="136"/>
    <col min="1746" max="1746" width="9.140625" style="127"/>
    <col min="1748" max="1748" width="9.140625" style="136"/>
    <col min="1750" max="1750" width="9.140625" style="127"/>
    <col min="1752" max="1752" width="9.140625" style="136"/>
    <col min="1754" max="1754" width="9.140625" style="127"/>
    <col min="1756" max="1756" width="9.140625" style="136"/>
    <col min="1758" max="1758" width="9.140625" style="127"/>
    <col min="1760" max="1760" width="9.140625" style="136"/>
    <col min="1762" max="1762" width="9.140625" style="127"/>
    <col min="1764" max="1764" width="9.140625" style="136"/>
    <col min="1766" max="1766" width="9.140625" style="127"/>
    <col min="1768" max="1768" width="9.140625" style="136"/>
    <col min="1770" max="1770" width="9.140625" style="127"/>
    <col min="1772" max="1772" width="9.140625" style="136"/>
    <col min="1774" max="1774" width="9.140625" style="127"/>
    <col min="1776" max="1776" width="9.140625" style="136"/>
    <col min="1778" max="1778" width="9.140625" style="127"/>
    <col min="1780" max="1780" width="9.140625" style="136"/>
    <col min="1782" max="1782" width="9.140625" style="127"/>
    <col min="1784" max="1784" width="9.140625" style="136"/>
    <col min="1786" max="1786" width="9.140625" style="127"/>
    <col min="1788" max="1788" width="9.140625" style="136"/>
    <col min="1790" max="1790" width="9.140625" style="127"/>
    <col min="1792" max="1792" width="9.140625" style="136"/>
    <col min="1794" max="1794" width="9.140625" style="127"/>
    <col min="1796" max="1796" width="9.140625" style="136"/>
    <col min="1798" max="1798" width="9.140625" style="127"/>
    <col min="1800" max="1800" width="9.140625" style="136"/>
    <col min="1802" max="1802" width="9.140625" style="127"/>
    <col min="1804" max="1804" width="9.140625" style="136"/>
    <col min="1806" max="1806" width="9.140625" style="127"/>
    <col min="1808" max="1808" width="9.140625" style="136"/>
    <col min="1810" max="1810" width="9.140625" style="127"/>
    <col min="1812" max="1812" width="9.140625" style="136"/>
    <col min="1814" max="1814" width="9.140625" style="127"/>
    <col min="1816" max="1816" width="9.140625" style="136"/>
    <col min="1818" max="1818" width="9.140625" style="127"/>
    <col min="1820" max="1820" width="9.140625" style="136"/>
    <col min="1822" max="1822" width="9.140625" style="127"/>
    <col min="1824" max="1824" width="9.140625" style="136"/>
    <col min="1826" max="1826" width="9.140625" style="127"/>
    <col min="1828" max="1828" width="9.140625" style="136"/>
    <col min="1830" max="1830" width="9.140625" style="127"/>
    <col min="1832" max="1832" width="9.140625" style="136"/>
    <col min="1834" max="1834" width="9.140625" style="127"/>
    <col min="1836" max="1836" width="9.140625" style="136"/>
    <col min="1838" max="1838" width="9.140625" style="127"/>
    <col min="1840" max="1840" width="9.140625" style="136"/>
    <col min="1842" max="1842" width="9.140625" style="127"/>
    <col min="1844" max="1844" width="9.140625" style="136"/>
    <col min="1846" max="1846" width="9.140625" style="127"/>
    <col min="1848" max="1848" width="9.140625" style="136"/>
    <col min="1850" max="1850" width="9.140625" style="127"/>
    <col min="1852" max="1852" width="9.140625" style="136"/>
    <col min="1854" max="1854" width="9.140625" style="127"/>
    <col min="1856" max="1856" width="9.140625" style="136"/>
    <col min="1858" max="1858" width="9.140625" style="127"/>
    <col min="1860" max="1860" width="9.140625" style="136"/>
    <col min="1862" max="1862" width="9.140625" style="127"/>
    <col min="1864" max="1864" width="9.140625" style="136"/>
    <col min="1866" max="1866" width="9.140625" style="127"/>
    <col min="1868" max="1868" width="9.140625" style="136"/>
    <col min="1870" max="1870" width="9.140625" style="127"/>
    <col min="1872" max="1872" width="9.140625" style="136"/>
    <col min="1874" max="1874" width="9.140625" style="127"/>
    <col min="1876" max="1876" width="9.140625" style="136"/>
    <col min="1878" max="1878" width="9.140625" style="127"/>
    <col min="1880" max="1880" width="9.140625" style="136"/>
    <col min="1882" max="1882" width="9.140625" style="127"/>
    <col min="1884" max="1884" width="9.140625" style="136"/>
    <col min="1886" max="1886" width="9.140625" style="127"/>
    <col min="1888" max="1888" width="9.140625" style="136"/>
    <col min="1890" max="1890" width="9.140625" style="127"/>
    <col min="1892" max="1892" width="9.140625" style="136"/>
    <col min="1894" max="1894" width="9.140625" style="127"/>
    <col min="1896" max="1896" width="9.140625" style="136"/>
    <col min="1898" max="1898" width="9.140625" style="127"/>
    <col min="1900" max="1900" width="9.140625" style="136"/>
    <col min="1902" max="1902" width="9.140625" style="127"/>
    <col min="1904" max="1904" width="9.140625" style="136"/>
    <col min="1906" max="1906" width="9.140625" style="127"/>
    <col min="1908" max="1908" width="9.140625" style="136"/>
    <col min="1910" max="1910" width="9.140625" style="127"/>
    <col min="1912" max="1912" width="9.140625" style="136"/>
    <col min="1914" max="1914" width="9.140625" style="127"/>
    <col min="1916" max="1916" width="9.140625" style="136"/>
    <col min="1918" max="1918" width="9.140625" style="127"/>
    <col min="1920" max="1920" width="9.140625" style="136"/>
    <col min="1922" max="1922" width="9.140625" style="127"/>
    <col min="1924" max="1924" width="9.140625" style="136"/>
    <col min="1926" max="1926" width="9.140625" style="127"/>
    <col min="1928" max="1928" width="9.140625" style="136"/>
    <col min="1930" max="1930" width="9.140625" style="127"/>
    <col min="1932" max="1932" width="9.140625" style="136"/>
    <col min="1934" max="1934" width="9.140625" style="127"/>
    <col min="1936" max="1936" width="9.140625" style="136"/>
    <col min="1938" max="1938" width="9.140625" style="127"/>
    <col min="1940" max="1940" width="9.140625" style="136"/>
    <col min="1942" max="1942" width="9.140625" style="127"/>
    <col min="1944" max="1944" width="9.140625" style="136"/>
    <col min="1946" max="1946" width="9.140625" style="127"/>
    <col min="1948" max="1948" width="9.140625" style="136"/>
    <col min="1950" max="1950" width="9.140625" style="127"/>
    <col min="1952" max="1952" width="9.140625" style="136"/>
    <col min="1954" max="1954" width="9.140625" style="127"/>
    <col min="1956" max="1956" width="9.140625" style="136"/>
    <col min="1958" max="1958" width="9.140625" style="127"/>
    <col min="1960" max="1960" width="9.140625" style="136"/>
    <col min="1962" max="1962" width="9.140625" style="127"/>
    <col min="1964" max="1964" width="9.140625" style="136"/>
    <col min="1966" max="1966" width="9.140625" style="127"/>
    <col min="1968" max="1968" width="9.140625" style="136"/>
    <col min="1970" max="1970" width="9.140625" style="127"/>
    <col min="1972" max="1972" width="9.140625" style="136"/>
    <col min="1974" max="1974" width="9.140625" style="127"/>
    <col min="1976" max="1976" width="9.140625" style="136"/>
    <col min="1978" max="1978" width="9.140625" style="127"/>
    <col min="1980" max="1980" width="9.140625" style="136"/>
    <col min="1982" max="1982" width="9.140625" style="127"/>
    <col min="1984" max="1984" width="9.140625" style="136"/>
    <col min="1986" max="1986" width="9.140625" style="127"/>
    <col min="1988" max="1988" width="9.140625" style="136"/>
    <col min="1990" max="1990" width="9.140625" style="127"/>
    <col min="1992" max="1992" width="9.140625" style="136"/>
    <col min="1994" max="1994" width="9.140625" style="127"/>
    <col min="1996" max="1996" width="9.140625" style="136"/>
    <col min="1998" max="1998" width="9.140625" style="127"/>
    <col min="2000" max="2000" width="9.140625" style="136"/>
    <col min="2002" max="2002" width="9.140625" style="127"/>
    <col min="2004" max="2004" width="9.140625" style="136"/>
    <col min="2006" max="2006" width="9.140625" style="127"/>
    <col min="2008" max="2008" width="9.140625" style="136"/>
    <col min="2010" max="2010" width="9.140625" style="127"/>
    <col min="2012" max="2012" width="9.140625" style="136"/>
    <col min="2014" max="2014" width="9.140625" style="127"/>
    <col min="2016" max="2016" width="9.140625" style="136"/>
    <col min="2018" max="2018" width="9.140625" style="127"/>
    <col min="2020" max="2020" width="9.140625" style="136"/>
    <col min="2022" max="2022" width="9.140625" style="127"/>
    <col min="2024" max="2024" width="9.140625" style="136"/>
    <col min="2026" max="2026" width="9.140625" style="127"/>
    <col min="2028" max="2028" width="9.140625" style="136"/>
    <col min="2030" max="2030" width="9.140625" style="127"/>
    <col min="2032" max="2032" width="9.140625" style="136"/>
    <col min="2034" max="2034" width="9.140625" style="127"/>
    <col min="2036" max="2036" width="9.140625" style="136"/>
    <col min="2038" max="2038" width="9.140625" style="127"/>
    <col min="2040" max="2040" width="9.140625" style="136"/>
    <col min="2042" max="2042" width="9.140625" style="127"/>
    <col min="2044" max="2044" width="9.140625" style="136"/>
    <col min="2046" max="2046" width="9.140625" style="127"/>
    <col min="2048" max="2048" width="9.140625" style="136"/>
    <col min="2050" max="2050" width="9.140625" style="127"/>
    <col min="2052" max="2052" width="9.140625" style="136"/>
    <col min="2054" max="2054" width="9.140625" style="127"/>
    <col min="2056" max="2056" width="9.140625" style="136"/>
    <col min="2058" max="2058" width="9.140625" style="127"/>
    <col min="2060" max="2060" width="9.140625" style="136"/>
    <col min="2062" max="2062" width="9.140625" style="127"/>
    <col min="2064" max="2064" width="9.140625" style="136"/>
    <col min="2066" max="2066" width="9.140625" style="127"/>
    <col min="2068" max="2068" width="9.140625" style="136"/>
    <col min="2070" max="2070" width="9.140625" style="127"/>
    <col min="2072" max="2072" width="9.140625" style="136"/>
    <col min="2074" max="2074" width="9.140625" style="127"/>
    <col min="2076" max="2076" width="9.140625" style="136"/>
    <col min="2078" max="2078" width="9.140625" style="127"/>
    <col min="2080" max="2080" width="9.140625" style="136"/>
    <col min="2082" max="2082" width="9.140625" style="127"/>
    <col min="2084" max="2084" width="9.140625" style="136"/>
    <col min="2086" max="2086" width="9.140625" style="127"/>
    <col min="2088" max="2088" width="9.140625" style="136"/>
    <col min="2090" max="2090" width="9.140625" style="127"/>
    <col min="2092" max="2092" width="9.140625" style="136"/>
    <col min="2094" max="2094" width="9.140625" style="127"/>
    <col min="2096" max="2096" width="9.140625" style="136"/>
    <col min="2098" max="2098" width="9.140625" style="127"/>
    <col min="2100" max="2100" width="9.140625" style="136"/>
    <col min="2102" max="2102" width="9.140625" style="127"/>
    <col min="2104" max="2104" width="9.140625" style="136"/>
    <col min="2106" max="2106" width="9.140625" style="127"/>
    <col min="2108" max="2108" width="9.140625" style="136"/>
    <col min="2110" max="2110" width="9.140625" style="127"/>
    <col min="2112" max="2112" width="9.140625" style="136"/>
    <col min="2114" max="2114" width="9.140625" style="127"/>
    <col min="2116" max="2116" width="9.140625" style="136"/>
    <col min="2118" max="2118" width="9.140625" style="127"/>
    <col min="2120" max="2120" width="9.140625" style="136"/>
    <col min="2122" max="2122" width="9.140625" style="127"/>
    <col min="2124" max="2124" width="9.140625" style="136"/>
    <col min="2126" max="2126" width="9.140625" style="127"/>
    <col min="2128" max="2128" width="9.140625" style="136"/>
    <col min="2130" max="2130" width="9.140625" style="127"/>
    <col min="2132" max="2132" width="9.140625" style="136"/>
    <col min="2134" max="2134" width="9.140625" style="127"/>
    <col min="2136" max="2136" width="9.140625" style="136"/>
    <col min="2138" max="2138" width="9.140625" style="127"/>
    <col min="2140" max="2140" width="9.140625" style="136"/>
    <col min="2142" max="2142" width="9.140625" style="127"/>
    <col min="2144" max="2144" width="9.140625" style="136"/>
    <col min="2146" max="2146" width="9.140625" style="127"/>
    <col min="2148" max="2148" width="9.140625" style="136"/>
    <col min="2150" max="2150" width="9.140625" style="127"/>
    <col min="2152" max="2152" width="9.140625" style="136"/>
    <col min="2154" max="2154" width="9.140625" style="127"/>
    <col min="2156" max="2156" width="9.140625" style="136"/>
    <col min="2158" max="2158" width="9.140625" style="127"/>
    <col min="2160" max="2160" width="9.140625" style="136"/>
    <col min="2162" max="2162" width="9.140625" style="127"/>
    <col min="2164" max="2164" width="9.140625" style="136"/>
    <col min="2166" max="2166" width="9.140625" style="127"/>
    <col min="2168" max="2168" width="9.140625" style="136"/>
    <col min="2170" max="2170" width="9.140625" style="127"/>
    <col min="2172" max="2172" width="9.140625" style="136"/>
    <col min="2174" max="2174" width="9.140625" style="127"/>
    <col min="2176" max="2176" width="9.140625" style="136"/>
    <col min="2178" max="2178" width="9.140625" style="127"/>
    <col min="2180" max="2180" width="9.140625" style="136"/>
    <col min="2182" max="2182" width="9.140625" style="127"/>
    <col min="2184" max="2184" width="9.140625" style="136"/>
    <col min="2186" max="2186" width="9.140625" style="127"/>
    <col min="2188" max="2188" width="9.140625" style="136"/>
    <col min="2190" max="2190" width="9.140625" style="127"/>
    <col min="2192" max="2192" width="9.140625" style="136"/>
    <col min="2194" max="2194" width="9.140625" style="127"/>
    <col min="2196" max="2196" width="9.140625" style="136"/>
    <col min="2198" max="2198" width="9.140625" style="127"/>
    <col min="2200" max="2200" width="9.140625" style="136"/>
    <col min="2202" max="2202" width="9.140625" style="127"/>
    <col min="2204" max="2204" width="9.140625" style="136"/>
    <col min="2206" max="2206" width="9.140625" style="127"/>
    <col min="2208" max="2208" width="9.140625" style="136"/>
    <col min="2210" max="2210" width="9.140625" style="127"/>
    <col min="2212" max="2212" width="9.140625" style="136"/>
    <col min="2214" max="2214" width="9.140625" style="127"/>
    <col min="2216" max="2216" width="9.140625" style="136"/>
    <col min="2218" max="2218" width="9.140625" style="127"/>
    <col min="2220" max="2220" width="9.140625" style="136"/>
    <col min="2222" max="2222" width="9.140625" style="127"/>
    <col min="2224" max="2224" width="9.140625" style="136"/>
    <col min="2226" max="2226" width="9.140625" style="127"/>
    <col min="2228" max="2228" width="9.140625" style="136"/>
    <col min="2230" max="2230" width="9.140625" style="127"/>
    <col min="2232" max="2232" width="9.140625" style="136"/>
    <col min="2234" max="2234" width="9.140625" style="127"/>
    <col min="2236" max="2236" width="9.140625" style="136"/>
    <col min="2238" max="2238" width="9.140625" style="127"/>
    <col min="2240" max="2240" width="9.140625" style="136"/>
    <col min="2242" max="2242" width="9.140625" style="127"/>
    <col min="2244" max="2244" width="9.140625" style="136"/>
    <col min="2246" max="2246" width="9.140625" style="127"/>
    <col min="2248" max="2248" width="9.140625" style="136"/>
    <col min="2250" max="2250" width="9.140625" style="127"/>
    <col min="2252" max="2252" width="9.140625" style="136"/>
    <col min="2254" max="2254" width="9.140625" style="127"/>
    <col min="2256" max="2256" width="9.140625" style="136"/>
    <col min="2258" max="2258" width="9.140625" style="127"/>
    <col min="2260" max="2260" width="9.140625" style="136"/>
    <col min="2262" max="2262" width="9.140625" style="127"/>
    <col min="2264" max="2264" width="9.140625" style="136"/>
    <col min="2266" max="2266" width="9.140625" style="127"/>
    <col min="2268" max="2268" width="9.140625" style="136"/>
    <col min="2270" max="2270" width="9.140625" style="127"/>
    <col min="2272" max="2272" width="9.140625" style="136"/>
    <col min="2274" max="2274" width="9.140625" style="127"/>
    <col min="2276" max="2276" width="9.140625" style="136"/>
    <col min="2278" max="2278" width="9.140625" style="127"/>
    <col min="2280" max="2280" width="9.140625" style="136"/>
    <col min="2282" max="2282" width="9.140625" style="127"/>
    <col min="2284" max="2284" width="9.140625" style="136"/>
    <col min="2286" max="2286" width="9.140625" style="127"/>
    <col min="2288" max="2288" width="9.140625" style="136"/>
    <col min="2290" max="2290" width="9.140625" style="127"/>
    <col min="2292" max="2292" width="9.140625" style="136"/>
    <col min="2294" max="2294" width="9.140625" style="127"/>
    <col min="2296" max="2296" width="9.140625" style="136"/>
    <col min="2298" max="2298" width="9.140625" style="127"/>
    <col min="2300" max="2300" width="9.140625" style="136"/>
    <col min="2302" max="2302" width="9.140625" style="127"/>
    <col min="2304" max="2304" width="9.140625" style="136"/>
    <col min="2306" max="2306" width="9.140625" style="127"/>
    <col min="2308" max="2308" width="9.140625" style="136"/>
    <col min="2310" max="2310" width="9.140625" style="127"/>
    <col min="2312" max="2312" width="9.140625" style="136"/>
    <col min="2314" max="2314" width="9.140625" style="127"/>
    <col min="2316" max="2316" width="9.140625" style="136"/>
    <col min="2318" max="2318" width="9.140625" style="127"/>
    <col min="2320" max="2320" width="9.140625" style="136"/>
    <col min="2322" max="2322" width="9.140625" style="127"/>
    <col min="2324" max="2324" width="9.140625" style="136"/>
    <col min="2326" max="2326" width="9.140625" style="127"/>
    <col min="2328" max="2328" width="9.140625" style="136"/>
    <col min="2330" max="2330" width="9.140625" style="127"/>
    <col min="2332" max="2332" width="9.140625" style="136"/>
    <col min="2334" max="2334" width="9.140625" style="127"/>
    <col min="2336" max="2336" width="9.140625" style="136"/>
    <col min="2338" max="2338" width="9.140625" style="127"/>
    <col min="2340" max="2340" width="9.140625" style="136"/>
    <col min="2342" max="2342" width="9.140625" style="127"/>
    <col min="2344" max="2344" width="9.140625" style="136"/>
    <col min="2346" max="2346" width="9.140625" style="127"/>
    <col min="2348" max="2348" width="9.140625" style="136"/>
    <col min="2350" max="2350" width="9.140625" style="127"/>
    <col min="2352" max="2352" width="9.140625" style="136"/>
    <col min="2354" max="2354" width="9.140625" style="127"/>
    <col min="2356" max="2356" width="9.140625" style="136"/>
    <col min="2358" max="2358" width="9.140625" style="127"/>
    <col min="2360" max="2360" width="9.140625" style="136"/>
    <col min="2362" max="2362" width="9.140625" style="127"/>
    <col min="2364" max="2364" width="9.140625" style="136"/>
    <col min="2366" max="2366" width="9.140625" style="127"/>
    <col min="2368" max="2368" width="9.140625" style="136"/>
    <col min="2370" max="2370" width="9.140625" style="127"/>
    <col min="2372" max="2372" width="9.140625" style="136"/>
    <col min="2374" max="2374" width="9.140625" style="127"/>
    <col min="2376" max="2376" width="9.140625" style="136"/>
    <col min="2378" max="2378" width="9.140625" style="127"/>
    <col min="2380" max="2380" width="9.140625" style="136"/>
    <col min="2382" max="2382" width="9.140625" style="127"/>
    <col min="2384" max="2384" width="9.140625" style="136"/>
    <col min="2386" max="2386" width="9.140625" style="127"/>
    <col min="2388" max="2388" width="9.140625" style="136"/>
    <col min="2390" max="2390" width="9.140625" style="127"/>
    <col min="2392" max="2392" width="9.140625" style="136"/>
    <col min="2394" max="2394" width="9.140625" style="127"/>
    <col min="2396" max="2396" width="9.140625" style="136"/>
    <col min="2398" max="2398" width="9.140625" style="127"/>
    <col min="2400" max="2400" width="9.140625" style="136"/>
    <col min="2402" max="2402" width="9.140625" style="127"/>
    <col min="2404" max="2404" width="9.140625" style="136"/>
    <col min="2406" max="2406" width="9.140625" style="127"/>
    <col min="2408" max="2408" width="9.140625" style="136"/>
    <col min="2410" max="2410" width="9.140625" style="127"/>
    <col min="2412" max="2412" width="9.140625" style="136"/>
    <col min="2414" max="2414" width="9.140625" style="127"/>
    <col min="2416" max="2416" width="9.140625" style="136"/>
    <col min="2418" max="2418" width="9.140625" style="127"/>
    <col min="2420" max="2420" width="9.140625" style="136"/>
    <col min="2422" max="2422" width="9.140625" style="127"/>
    <col min="2424" max="2424" width="9.140625" style="136"/>
    <col min="2426" max="2426" width="9.140625" style="127"/>
    <col min="2428" max="2428" width="9.140625" style="136"/>
    <col min="2430" max="2430" width="9.140625" style="127"/>
    <col min="2432" max="2432" width="9.140625" style="136"/>
    <col min="2434" max="2434" width="9.140625" style="127"/>
    <col min="2436" max="2436" width="9.140625" style="136"/>
    <col min="2438" max="2438" width="9.140625" style="127"/>
    <col min="2440" max="2440" width="9.140625" style="136"/>
    <col min="2442" max="2442" width="9.140625" style="127"/>
    <col min="2444" max="2444" width="9.140625" style="136"/>
    <col min="2446" max="2446" width="9.140625" style="127"/>
    <col min="2448" max="2448" width="9.140625" style="136"/>
    <col min="2450" max="2450" width="9.140625" style="127"/>
    <col min="2452" max="2452" width="9.140625" style="136"/>
    <col min="2454" max="2454" width="9.140625" style="127"/>
    <col min="2456" max="2456" width="9.140625" style="136"/>
    <col min="2458" max="2458" width="9.140625" style="127"/>
    <col min="2460" max="2460" width="9.140625" style="136"/>
    <col min="2462" max="2462" width="9.140625" style="127"/>
    <col min="2464" max="2464" width="9.140625" style="136"/>
    <col min="2466" max="2466" width="9.140625" style="127"/>
    <col min="2468" max="2468" width="9.140625" style="136"/>
    <col min="2470" max="2470" width="9.140625" style="127"/>
    <col min="2472" max="2472" width="9.140625" style="136"/>
    <col min="2474" max="2474" width="9.140625" style="127"/>
    <col min="2476" max="2476" width="9.140625" style="136"/>
    <col min="2478" max="2478" width="9.140625" style="127"/>
    <col min="2480" max="2480" width="9.140625" style="136"/>
    <col min="2482" max="2482" width="9.140625" style="127"/>
    <col min="2484" max="2484" width="9.140625" style="136"/>
    <col min="2486" max="2486" width="9.140625" style="127"/>
    <col min="2488" max="2488" width="9.140625" style="136"/>
    <col min="2490" max="2490" width="9.140625" style="127"/>
    <col min="2492" max="2492" width="9.140625" style="136"/>
    <col min="2494" max="2494" width="9.140625" style="127"/>
    <col min="2496" max="2496" width="9.140625" style="136"/>
    <col min="2498" max="2498" width="9.140625" style="127"/>
    <col min="2500" max="2500" width="9.140625" style="136"/>
    <col min="2502" max="2502" width="9.140625" style="127"/>
    <col min="2504" max="2504" width="9.140625" style="136"/>
    <col min="2506" max="2506" width="9.140625" style="127"/>
    <col min="2508" max="2508" width="9.140625" style="136"/>
    <col min="2510" max="2510" width="9.140625" style="127"/>
    <col min="2512" max="2512" width="9.140625" style="136"/>
    <col min="2514" max="2514" width="9.140625" style="127"/>
    <col min="2516" max="2516" width="9.140625" style="136"/>
    <col min="2518" max="2518" width="9.140625" style="127"/>
    <col min="2520" max="2520" width="9.140625" style="136"/>
    <col min="2522" max="2522" width="9.140625" style="127"/>
    <col min="2524" max="2524" width="9.140625" style="136"/>
    <col min="2526" max="2526" width="9.140625" style="127"/>
    <col min="2528" max="2528" width="9.140625" style="136"/>
    <col min="2530" max="2530" width="9.140625" style="127"/>
    <col min="2532" max="2532" width="9.140625" style="136"/>
    <col min="2534" max="2534" width="9.140625" style="127"/>
    <col min="2536" max="2536" width="9.140625" style="136"/>
    <col min="2538" max="2538" width="9.140625" style="127"/>
    <col min="2540" max="2540" width="9.140625" style="136"/>
    <col min="2542" max="2542" width="9.140625" style="127"/>
    <col min="2544" max="2544" width="9.140625" style="136"/>
    <col min="2546" max="2546" width="9.140625" style="127"/>
    <col min="2548" max="2548" width="9.140625" style="136"/>
    <col min="2550" max="2550" width="9.140625" style="127"/>
    <col min="2552" max="2552" width="9.140625" style="136"/>
    <col min="2554" max="2554" width="9.140625" style="127"/>
    <col min="2556" max="2556" width="9.140625" style="136"/>
    <col min="2558" max="2558" width="9.140625" style="127"/>
    <col min="2560" max="2560" width="9.140625" style="136"/>
    <col min="2562" max="2562" width="9.140625" style="127"/>
    <col min="2564" max="2564" width="9.140625" style="136"/>
    <col min="2566" max="2566" width="9.140625" style="127"/>
    <col min="2568" max="2568" width="9.140625" style="136"/>
    <col min="2570" max="2570" width="9.140625" style="127"/>
    <col min="2572" max="2572" width="9.140625" style="136"/>
    <col min="2574" max="2574" width="9.140625" style="127"/>
    <col min="2576" max="2576" width="9.140625" style="136"/>
    <col min="2578" max="2578" width="9.140625" style="127"/>
    <col min="2580" max="2580" width="9.140625" style="136"/>
    <col min="2582" max="2582" width="9.140625" style="127"/>
    <col min="2584" max="2584" width="9.140625" style="136"/>
    <col min="2586" max="2586" width="9.140625" style="127"/>
    <col min="2588" max="2588" width="9.140625" style="136"/>
    <col min="2590" max="2590" width="9.140625" style="127"/>
    <col min="2592" max="2592" width="9.140625" style="136"/>
    <col min="2594" max="2594" width="9.140625" style="127"/>
    <col min="2596" max="2596" width="9.140625" style="136"/>
    <col min="2598" max="2598" width="9.140625" style="127"/>
    <col min="2600" max="2600" width="9.140625" style="136"/>
    <col min="2602" max="2602" width="9.140625" style="127"/>
    <col min="2604" max="2604" width="9.140625" style="136"/>
    <col min="2606" max="2606" width="9.140625" style="127"/>
    <col min="2608" max="2608" width="9.140625" style="136"/>
    <col min="2610" max="2610" width="9.140625" style="127"/>
    <col min="2612" max="2612" width="9.140625" style="136"/>
    <col min="2614" max="2614" width="9.140625" style="127"/>
    <col min="2616" max="2616" width="9.140625" style="136"/>
    <col min="2618" max="2618" width="9.140625" style="127"/>
    <col min="2620" max="2620" width="9.140625" style="136"/>
    <col min="2622" max="2622" width="9.140625" style="127"/>
    <col min="2624" max="2624" width="9.140625" style="136"/>
    <col min="2626" max="2626" width="9.140625" style="127"/>
    <col min="2628" max="2628" width="9.140625" style="136"/>
    <col min="2630" max="2630" width="9.140625" style="127"/>
    <col min="2632" max="2632" width="9.140625" style="136"/>
    <col min="2634" max="2634" width="9.140625" style="127"/>
    <col min="2636" max="2636" width="9.140625" style="136"/>
    <col min="2638" max="2638" width="9.140625" style="127"/>
    <col min="2640" max="2640" width="9.140625" style="136"/>
    <col min="2642" max="2642" width="9.140625" style="127"/>
    <col min="2644" max="2644" width="9.140625" style="136"/>
    <col min="2646" max="2646" width="9.140625" style="127"/>
    <col min="2648" max="2648" width="9.140625" style="136"/>
    <col min="2650" max="2650" width="9.140625" style="127"/>
    <col min="2652" max="2652" width="9.140625" style="136"/>
    <col min="2654" max="2654" width="9.140625" style="127"/>
    <col min="2656" max="2656" width="9.140625" style="136"/>
    <col min="2658" max="2658" width="9.140625" style="127"/>
    <col min="2660" max="2660" width="9.140625" style="136"/>
    <col min="2662" max="2662" width="9.140625" style="127"/>
    <col min="2664" max="2664" width="9.140625" style="136"/>
    <col min="2666" max="2666" width="9.140625" style="127"/>
    <col min="2668" max="2668" width="9.140625" style="136"/>
    <col min="2670" max="2670" width="9.140625" style="127"/>
    <col min="2672" max="2672" width="9.140625" style="136"/>
    <col min="2674" max="2674" width="9.140625" style="127"/>
    <col min="2676" max="2676" width="9.140625" style="136"/>
    <col min="2678" max="2678" width="9.140625" style="127"/>
    <col min="2680" max="2680" width="9.140625" style="136"/>
    <col min="2682" max="2682" width="9.140625" style="127"/>
    <col min="2684" max="2684" width="9.140625" style="136"/>
    <col min="2686" max="2686" width="9.140625" style="127"/>
    <col min="2688" max="2688" width="9.140625" style="136"/>
    <col min="2690" max="2690" width="9.140625" style="127"/>
    <col min="2692" max="2692" width="9.140625" style="136"/>
    <col min="2694" max="2694" width="9.140625" style="127"/>
    <col min="2696" max="2696" width="9.140625" style="136"/>
    <col min="2698" max="2698" width="9.140625" style="127"/>
    <col min="2700" max="2700" width="9.140625" style="136"/>
    <col min="2702" max="2702" width="9.140625" style="127"/>
    <col min="2704" max="2704" width="9.140625" style="136"/>
    <col min="2706" max="2706" width="9.140625" style="127"/>
    <col min="2708" max="2708" width="9.140625" style="136"/>
    <col min="2710" max="2710" width="9.140625" style="127"/>
    <col min="2712" max="2712" width="9.140625" style="136"/>
    <col min="2714" max="2714" width="9.140625" style="127"/>
    <col min="2716" max="2716" width="9.140625" style="136"/>
    <col min="2718" max="2718" width="9.140625" style="127"/>
    <col min="2720" max="2720" width="9.140625" style="136"/>
    <col min="2722" max="2722" width="9.140625" style="127"/>
    <col min="2724" max="2724" width="9.140625" style="136"/>
    <col min="2726" max="2726" width="9.140625" style="127"/>
    <col min="2728" max="2728" width="9.140625" style="136"/>
    <col min="2730" max="2730" width="9.140625" style="127"/>
    <col min="2732" max="2732" width="9.140625" style="136"/>
    <col min="2734" max="2734" width="9.140625" style="127"/>
    <col min="2736" max="2736" width="9.140625" style="136"/>
    <col min="2738" max="2738" width="9.140625" style="127"/>
    <col min="2740" max="2740" width="9.140625" style="136"/>
    <col min="2742" max="2742" width="9.140625" style="127"/>
    <col min="2744" max="2744" width="9.140625" style="136"/>
    <col min="2746" max="2746" width="9.140625" style="127"/>
    <col min="2748" max="2748" width="9.140625" style="136"/>
    <col min="2750" max="2750" width="9.140625" style="127"/>
    <col min="2752" max="2752" width="9.140625" style="136"/>
    <col min="2754" max="2754" width="9.140625" style="127"/>
    <col min="2756" max="2756" width="9.140625" style="136"/>
    <col min="2758" max="2758" width="9.140625" style="127"/>
    <col min="2760" max="2760" width="9.140625" style="136"/>
    <col min="2762" max="2762" width="9.140625" style="127"/>
    <col min="2764" max="2764" width="9.140625" style="136"/>
    <col min="2766" max="2766" width="9.140625" style="127"/>
    <col min="2768" max="2768" width="9.140625" style="136"/>
    <col min="2770" max="2770" width="9.140625" style="127"/>
    <col min="2772" max="2772" width="9.140625" style="136"/>
    <col min="2774" max="2774" width="9.140625" style="127"/>
    <col min="2776" max="2776" width="9.140625" style="136"/>
    <col min="2778" max="2778" width="9.140625" style="127"/>
    <col min="2780" max="2780" width="9.140625" style="136"/>
    <col min="2782" max="2782" width="9.140625" style="127"/>
    <col min="2784" max="2784" width="9.140625" style="136"/>
    <col min="2786" max="2786" width="9.140625" style="127"/>
    <col min="2788" max="2788" width="9.140625" style="136"/>
    <col min="2790" max="2790" width="9.140625" style="127"/>
    <col min="2792" max="2792" width="9.140625" style="136"/>
    <col min="2794" max="2794" width="9.140625" style="127"/>
    <col min="2796" max="2796" width="9.140625" style="136"/>
    <col min="2798" max="2798" width="9.140625" style="127"/>
    <col min="2800" max="2800" width="9.140625" style="136"/>
    <col min="2802" max="2802" width="9.140625" style="127"/>
    <col min="2804" max="2804" width="9.140625" style="136"/>
    <col min="2806" max="2806" width="9.140625" style="127"/>
    <col min="2808" max="2808" width="9.140625" style="136"/>
    <col min="2810" max="2810" width="9.140625" style="127"/>
    <col min="2812" max="2812" width="9.140625" style="136"/>
    <col min="2814" max="2814" width="9.140625" style="127"/>
    <col min="2816" max="2816" width="9.140625" style="136"/>
    <col min="2818" max="2818" width="9.140625" style="127"/>
    <col min="2820" max="2820" width="9.140625" style="136"/>
    <col min="2822" max="2822" width="9.140625" style="127"/>
    <col min="2824" max="2824" width="9.140625" style="136"/>
    <col min="2826" max="2826" width="9.140625" style="127"/>
    <col min="2828" max="2828" width="9.140625" style="136"/>
    <col min="2830" max="2830" width="9.140625" style="127"/>
    <col min="2832" max="2832" width="9.140625" style="136"/>
    <col min="2834" max="2834" width="9.140625" style="127"/>
    <col min="2836" max="2836" width="9.140625" style="136"/>
    <col min="2838" max="2838" width="9.140625" style="127"/>
    <col min="2840" max="2840" width="9.140625" style="136"/>
    <col min="2842" max="2842" width="9.140625" style="127"/>
    <col min="2844" max="2844" width="9.140625" style="136"/>
    <col min="2846" max="2846" width="9.140625" style="127"/>
    <col min="2848" max="2848" width="9.140625" style="136"/>
    <col min="2850" max="2850" width="9.140625" style="127"/>
    <col min="2852" max="2852" width="9.140625" style="136"/>
    <col min="2854" max="2854" width="9.140625" style="127"/>
    <col min="2856" max="2856" width="9.140625" style="136"/>
    <col min="2858" max="2858" width="9.140625" style="127"/>
    <col min="2860" max="2860" width="9.140625" style="136"/>
    <col min="2862" max="2862" width="9.140625" style="127"/>
    <col min="2864" max="2864" width="9.140625" style="136"/>
    <col min="2866" max="2866" width="9.140625" style="127"/>
    <col min="2868" max="2868" width="9.140625" style="136"/>
    <col min="2870" max="2870" width="9.140625" style="127"/>
    <col min="2872" max="2872" width="9.140625" style="136"/>
    <col min="2874" max="2874" width="9.140625" style="127"/>
    <col min="2876" max="2876" width="9.140625" style="136"/>
    <col min="2878" max="2878" width="9.140625" style="127"/>
    <col min="2880" max="2880" width="9.140625" style="136"/>
    <col min="2882" max="2882" width="9.140625" style="127"/>
    <col min="2884" max="2884" width="9.140625" style="136"/>
    <col min="2886" max="2886" width="9.140625" style="127"/>
    <col min="2888" max="2888" width="9.140625" style="136"/>
    <col min="2890" max="2890" width="9.140625" style="127"/>
    <col min="2892" max="2892" width="9.140625" style="136"/>
    <col min="2894" max="2894" width="9.140625" style="127"/>
    <col min="2896" max="2896" width="9.140625" style="136"/>
    <col min="2898" max="2898" width="9.140625" style="127"/>
    <col min="2900" max="2900" width="9.140625" style="136"/>
    <col min="2902" max="2902" width="9.140625" style="127"/>
    <col min="2904" max="2904" width="9.140625" style="136"/>
    <col min="2906" max="2906" width="9.140625" style="127"/>
    <col min="2908" max="2908" width="9.140625" style="136"/>
    <col min="2910" max="2910" width="9.140625" style="127"/>
    <col min="2912" max="2912" width="9.140625" style="136"/>
    <col min="2914" max="2914" width="9.140625" style="127"/>
    <col min="2916" max="2916" width="9.140625" style="136"/>
    <col min="2918" max="2918" width="9.140625" style="127"/>
    <col min="2920" max="2920" width="9.140625" style="136"/>
    <col min="2922" max="2922" width="9.140625" style="127"/>
    <col min="2924" max="2924" width="9.140625" style="136"/>
    <col min="2926" max="2926" width="9.140625" style="127"/>
    <col min="2928" max="2928" width="9.140625" style="136"/>
    <col min="2930" max="2930" width="9.140625" style="127"/>
    <col min="2932" max="2932" width="9.140625" style="136"/>
    <col min="2934" max="2934" width="9.140625" style="127"/>
    <col min="2936" max="2936" width="9.140625" style="136"/>
    <col min="2938" max="2938" width="9.140625" style="127"/>
    <col min="2940" max="2940" width="9.140625" style="136"/>
    <col min="2942" max="2942" width="9.140625" style="127"/>
    <col min="2944" max="2944" width="9.140625" style="136"/>
    <col min="2946" max="2946" width="9.140625" style="127"/>
    <col min="2948" max="2948" width="9.140625" style="136"/>
    <col min="2950" max="2950" width="9.140625" style="127"/>
    <col min="2952" max="2952" width="9.140625" style="136"/>
    <col min="2954" max="2954" width="9.140625" style="127"/>
    <col min="2956" max="2956" width="9.140625" style="136"/>
    <col min="2958" max="2958" width="9.140625" style="127"/>
    <col min="2960" max="2960" width="9.140625" style="136"/>
    <col min="2962" max="2962" width="9.140625" style="127"/>
    <col min="2964" max="2964" width="9.140625" style="136"/>
    <col min="2966" max="2966" width="9.140625" style="127"/>
    <col min="2968" max="2968" width="9.140625" style="136"/>
    <col min="2970" max="2970" width="9.140625" style="127"/>
    <col min="2972" max="2972" width="9.140625" style="136"/>
    <col min="2974" max="2974" width="9.140625" style="127"/>
    <col min="2976" max="2976" width="9.140625" style="136"/>
    <col min="2978" max="2978" width="9.140625" style="127"/>
    <col min="2980" max="2980" width="9.140625" style="136"/>
    <col min="2982" max="2982" width="9.140625" style="127"/>
    <col min="2984" max="2984" width="9.140625" style="136"/>
    <col min="2986" max="2986" width="9.140625" style="127"/>
    <col min="2988" max="2988" width="9.140625" style="136"/>
    <col min="2990" max="2990" width="9.140625" style="127"/>
    <col min="2992" max="2992" width="9.140625" style="136"/>
    <col min="2994" max="2994" width="9.140625" style="127"/>
    <col min="2996" max="2996" width="9.140625" style="136"/>
    <col min="2998" max="2998" width="9.140625" style="127"/>
    <col min="3000" max="3000" width="9.140625" style="136"/>
    <col min="3002" max="3002" width="9.140625" style="127"/>
    <col min="3004" max="3004" width="9.140625" style="136"/>
    <col min="3006" max="3006" width="9.140625" style="127"/>
    <col min="3008" max="3008" width="9.140625" style="136"/>
    <col min="3010" max="3010" width="9.140625" style="127"/>
    <col min="3012" max="3012" width="9.140625" style="136"/>
    <col min="3014" max="3014" width="9.140625" style="127"/>
    <col min="3016" max="3016" width="9.140625" style="136"/>
    <col min="3018" max="3018" width="9.140625" style="127"/>
    <col min="3020" max="3020" width="9.140625" style="136"/>
    <col min="3022" max="3022" width="9.140625" style="127"/>
    <col min="3024" max="3024" width="9.140625" style="136"/>
    <col min="3026" max="3026" width="9.140625" style="127"/>
    <col min="3028" max="3028" width="9.140625" style="136"/>
    <col min="3030" max="3030" width="9.140625" style="127"/>
    <col min="3032" max="3032" width="9.140625" style="136"/>
    <col min="3034" max="3034" width="9.140625" style="127"/>
    <col min="3036" max="3036" width="9.140625" style="136"/>
    <col min="3038" max="3038" width="9.140625" style="127"/>
    <col min="3040" max="3040" width="9.140625" style="136"/>
    <col min="3042" max="3042" width="9.140625" style="127"/>
    <col min="3044" max="3044" width="9.140625" style="136"/>
    <col min="3046" max="3046" width="9.140625" style="127"/>
    <col min="3048" max="3048" width="9.140625" style="136"/>
    <col min="3050" max="3050" width="9.140625" style="127"/>
    <col min="3052" max="3052" width="9.140625" style="136"/>
    <col min="3054" max="3054" width="9.140625" style="127"/>
    <col min="3056" max="3056" width="9.140625" style="136"/>
    <col min="3058" max="3058" width="9.140625" style="127"/>
    <col min="3060" max="3060" width="9.140625" style="136"/>
    <col min="3062" max="3062" width="9.140625" style="127"/>
    <col min="3064" max="3064" width="9.140625" style="136"/>
    <col min="3066" max="3066" width="9.140625" style="127"/>
    <col min="3068" max="3068" width="9.140625" style="136"/>
    <col min="3070" max="3070" width="9.140625" style="127"/>
    <col min="3072" max="3072" width="9.140625" style="136"/>
    <col min="3074" max="3074" width="9.140625" style="127"/>
    <col min="3076" max="3076" width="9.140625" style="136"/>
    <col min="3078" max="3078" width="9.140625" style="127"/>
    <col min="3080" max="3080" width="9.140625" style="136"/>
    <col min="3082" max="3082" width="9.140625" style="127"/>
    <col min="3084" max="3084" width="9.140625" style="136"/>
    <col min="3086" max="3086" width="9.140625" style="127"/>
    <col min="3088" max="3088" width="9.140625" style="136"/>
    <col min="3090" max="3090" width="9.140625" style="127"/>
    <col min="3092" max="3092" width="9.140625" style="136"/>
    <col min="3094" max="3094" width="9.140625" style="127"/>
    <col min="3096" max="3096" width="9.140625" style="136"/>
    <col min="3098" max="3098" width="9.140625" style="127"/>
    <col min="3100" max="3100" width="9.140625" style="136"/>
    <col min="3102" max="3102" width="9.140625" style="127"/>
    <col min="3104" max="3104" width="9.140625" style="136"/>
    <col min="3106" max="3106" width="9.140625" style="127"/>
    <col min="3108" max="3108" width="9.140625" style="136"/>
    <col min="3110" max="3110" width="9.140625" style="127"/>
    <col min="3112" max="3112" width="9.140625" style="136"/>
    <col min="3114" max="3114" width="9.140625" style="127"/>
    <col min="3116" max="3116" width="9.140625" style="136"/>
    <col min="3118" max="3118" width="9.140625" style="127"/>
    <col min="3120" max="3120" width="9.140625" style="136"/>
    <col min="3122" max="3122" width="9.140625" style="127"/>
    <col min="3124" max="3124" width="9.140625" style="136"/>
    <col min="3126" max="3126" width="9.140625" style="127"/>
    <col min="3128" max="3128" width="9.140625" style="136"/>
    <col min="3130" max="3130" width="9.140625" style="127"/>
    <col min="3132" max="3132" width="9.140625" style="136"/>
    <col min="3134" max="3134" width="9.140625" style="127"/>
    <col min="3136" max="3136" width="9.140625" style="136"/>
    <col min="3138" max="3138" width="9.140625" style="127"/>
    <col min="3140" max="3140" width="9.140625" style="136"/>
    <col min="3142" max="3142" width="9.140625" style="127"/>
    <col min="3144" max="3144" width="9.140625" style="136"/>
    <col min="3146" max="3146" width="9.140625" style="127"/>
    <col min="3148" max="3148" width="9.140625" style="136"/>
    <col min="3150" max="3150" width="9.140625" style="127"/>
    <col min="3152" max="3152" width="9.140625" style="136"/>
    <col min="3154" max="3154" width="9.140625" style="127"/>
    <col min="3156" max="3156" width="9.140625" style="136"/>
    <col min="3158" max="3158" width="9.140625" style="127"/>
    <col min="3160" max="3160" width="9.140625" style="136"/>
    <col min="3162" max="3162" width="9.140625" style="127"/>
    <col min="3164" max="3164" width="9.140625" style="136"/>
    <col min="3166" max="3166" width="9.140625" style="127"/>
    <col min="3168" max="3168" width="9.140625" style="136"/>
    <col min="3170" max="3170" width="9.140625" style="127"/>
    <col min="3172" max="3172" width="9.140625" style="136"/>
    <col min="3174" max="3174" width="9.140625" style="127"/>
    <col min="3176" max="3176" width="9.140625" style="136"/>
    <col min="3178" max="3178" width="9.140625" style="127"/>
    <col min="3180" max="3180" width="9.140625" style="136"/>
    <col min="3182" max="3182" width="9.140625" style="127"/>
    <col min="3184" max="3184" width="9.140625" style="136"/>
    <col min="3186" max="3186" width="9.140625" style="127"/>
    <col min="3188" max="3188" width="9.140625" style="136"/>
    <col min="3190" max="3190" width="9.140625" style="127"/>
    <col min="3192" max="3192" width="9.140625" style="136"/>
    <col min="3194" max="3194" width="9.140625" style="127"/>
    <col min="3196" max="3196" width="9.140625" style="136"/>
    <col min="3198" max="3198" width="9.140625" style="127"/>
    <col min="3200" max="3200" width="9.140625" style="136"/>
    <col min="3202" max="3202" width="9.140625" style="127"/>
    <col min="3204" max="3204" width="9.140625" style="136"/>
    <col min="3206" max="3206" width="9.140625" style="127"/>
    <col min="3208" max="3208" width="9.140625" style="136"/>
    <col min="3210" max="3210" width="9.140625" style="127"/>
    <col min="3212" max="3212" width="9.140625" style="136"/>
    <col min="3214" max="3214" width="9.140625" style="127"/>
    <col min="3216" max="3216" width="9.140625" style="136"/>
    <col min="3218" max="3218" width="9.140625" style="127"/>
    <col min="3220" max="3220" width="9.140625" style="136"/>
    <col min="3222" max="3222" width="9.140625" style="127"/>
    <col min="3224" max="3224" width="9.140625" style="136"/>
    <col min="3226" max="3226" width="9.140625" style="127"/>
    <col min="3228" max="3228" width="9.140625" style="136"/>
    <col min="3230" max="3230" width="9.140625" style="127"/>
    <col min="3232" max="3232" width="9.140625" style="136"/>
    <col min="3234" max="3234" width="9.140625" style="127"/>
    <col min="3236" max="3236" width="9.140625" style="136"/>
    <col min="3238" max="3238" width="9.140625" style="127"/>
    <col min="3240" max="3240" width="9.140625" style="136"/>
    <col min="3242" max="3242" width="9.140625" style="127"/>
    <col min="3244" max="3244" width="9.140625" style="136"/>
    <col min="3246" max="3246" width="9.140625" style="127"/>
    <col min="3248" max="3248" width="9.140625" style="136"/>
    <col min="3250" max="3250" width="9.140625" style="127"/>
    <col min="3252" max="3252" width="9.140625" style="136"/>
    <col min="3254" max="3254" width="9.140625" style="127"/>
    <col min="3256" max="3256" width="9.140625" style="136"/>
    <col min="3258" max="3258" width="9.140625" style="127"/>
    <col min="3260" max="3260" width="9.140625" style="136"/>
    <col min="3262" max="3262" width="9.140625" style="127"/>
    <col min="3264" max="3264" width="9.140625" style="136"/>
    <col min="3266" max="3266" width="9.140625" style="127"/>
    <col min="3268" max="3268" width="9.140625" style="136"/>
    <col min="3270" max="3270" width="9.140625" style="127"/>
    <col min="3272" max="3272" width="9.140625" style="136"/>
    <col min="3274" max="3274" width="9.140625" style="127"/>
    <col min="3276" max="3276" width="9.140625" style="136"/>
    <col min="3278" max="3278" width="9.140625" style="127"/>
    <col min="3280" max="3280" width="9.140625" style="136"/>
    <col min="3282" max="3282" width="9.140625" style="127"/>
    <col min="3284" max="3284" width="9.140625" style="136"/>
    <col min="3286" max="3286" width="9.140625" style="127"/>
    <col min="3288" max="3288" width="9.140625" style="136"/>
    <col min="3290" max="3290" width="9.140625" style="127"/>
    <col min="3292" max="3292" width="9.140625" style="136"/>
    <col min="3294" max="3294" width="9.140625" style="127"/>
    <col min="3296" max="3296" width="9.140625" style="136"/>
    <col min="3298" max="3298" width="9.140625" style="127"/>
    <col min="3300" max="3300" width="9.140625" style="136"/>
    <col min="3302" max="3302" width="9.140625" style="127"/>
    <col min="3304" max="3304" width="9.140625" style="136"/>
    <col min="3306" max="3306" width="9.140625" style="127"/>
    <col min="3308" max="3308" width="9.140625" style="136"/>
    <col min="3310" max="3310" width="9.140625" style="127"/>
    <col min="3312" max="3312" width="9.140625" style="136"/>
    <col min="3314" max="3314" width="9.140625" style="127"/>
    <col min="3316" max="3316" width="9.140625" style="136"/>
    <col min="3318" max="3318" width="9.140625" style="127"/>
    <col min="3320" max="3320" width="9.140625" style="136"/>
    <col min="3322" max="3322" width="9.140625" style="127"/>
    <col min="3324" max="3324" width="9.140625" style="136"/>
    <col min="3326" max="3326" width="9.140625" style="127"/>
    <col min="3328" max="3328" width="9.140625" style="136"/>
    <col min="3330" max="3330" width="9.140625" style="127"/>
    <col min="3332" max="3332" width="9.140625" style="136"/>
    <col min="3334" max="3334" width="9.140625" style="127"/>
    <col min="3336" max="3336" width="9.140625" style="136"/>
    <col min="3338" max="3338" width="9.140625" style="127"/>
    <col min="3340" max="3340" width="9.140625" style="136"/>
    <col min="3342" max="3342" width="9.140625" style="127"/>
    <col min="3344" max="3344" width="9.140625" style="136"/>
    <col min="3346" max="3346" width="9.140625" style="127"/>
    <col min="3348" max="3348" width="9.140625" style="136"/>
    <col min="3350" max="3350" width="9.140625" style="127"/>
    <col min="3352" max="3352" width="9.140625" style="136"/>
    <col min="3354" max="3354" width="9.140625" style="127"/>
    <col min="3356" max="3356" width="9.140625" style="136"/>
    <col min="3358" max="3358" width="9.140625" style="127"/>
    <col min="3360" max="3360" width="9.140625" style="136"/>
    <col min="3362" max="3362" width="9.140625" style="127"/>
    <col min="3364" max="3364" width="9.140625" style="136"/>
    <col min="3366" max="3366" width="9.140625" style="127"/>
    <col min="3368" max="3368" width="9.140625" style="136"/>
    <col min="3370" max="3370" width="9.140625" style="127"/>
    <col min="3372" max="3372" width="9.140625" style="136"/>
    <col min="3374" max="3374" width="9.140625" style="127"/>
    <col min="3376" max="3376" width="9.140625" style="136"/>
    <col min="3378" max="3378" width="9.140625" style="127"/>
    <col min="3380" max="3380" width="9.140625" style="136"/>
    <col min="3382" max="3382" width="9.140625" style="127"/>
    <col min="3384" max="3384" width="9.140625" style="136"/>
    <col min="3386" max="3386" width="9.140625" style="127"/>
    <col min="3388" max="3388" width="9.140625" style="136"/>
    <col min="3390" max="3390" width="9.140625" style="127"/>
    <col min="3392" max="3392" width="9.140625" style="136"/>
    <col min="3394" max="3394" width="9.140625" style="127"/>
    <col min="3396" max="3396" width="9.140625" style="136"/>
    <col min="3398" max="3398" width="9.140625" style="127"/>
    <col min="3400" max="3400" width="9.140625" style="136"/>
    <col min="3402" max="3402" width="9.140625" style="127"/>
    <col min="3404" max="3404" width="9.140625" style="136"/>
    <col min="3406" max="3406" width="9.140625" style="127"/>
    <col min="3408" max="3408" width="9.140625" style="136"/>
    <col min="3410" max="3410" width="9.140625" style="127"/>
    <col min="3412" max="3412" width="9.140625" style="136"/>
    <col min="3414" max="3414" width="9.140625" style="127"/>
    <col min="3416" max="3416" width="9.140625" style="136"/>
    <col min="3418" max="3418" width="9.140625" style="127"/>
    <col min="3420" max="3420" width="9.140625" style="136"/>
    <col min="3422" max="3422" width="9.140625" style="127"/>
    <col min="3424" max="3424" width="9.140625" style="136"/>
    <col min="3426" max="3426" width="9.140625" style="127"/>
    <col min="3428" max="3428" width="9.140625" style="136"/>
    <col min="3430" max="3430" width="9.140625" style="127"/>
    <col min="3432" max="3432" width="9.140625" style="136"/>
    <col min="3434" max="3434" width="9.140625" style="127"/>
    <col min="3436" max="3436" width="9.140625" style="136"/>
    <col min="3438" max="3438" width="9.140625" style="127"/>
    <col min="3440" max="3440" width="9.140625" style="136"/>
    <col min="3442" max="3442" width="9.140625" style="127"/>
    <col min="3444" max="3444" width="9.140625" style="136"/>
    <col min="3446" max="3446" width="9.140625" style="127"/>
    <col min="3448" max="3448" width="9.140625" style="136"/>
    <col min="3450" max="3450" width="9.140625" style="127"/>
    <col min="3452" max="3452" width="9.140625" style="136"/>
    <col min="3454" max="3454" width="9.140625" style="127"/>
    <col min="3456" max="3456" width="9.140625" style="136"/>
    <col min="3458" max="3458" width="9.140625" style="127"/>
    <col min="3460" max="3460" width="9.140625" style="136"/>
    <col min="3462" max="3462" width="9.140625" style="127"/>
    <col min="3464" max="3464" width="9.140625" style="136"/>
    <col min="3466" max="3466" width="9.140625" style="127"/>
    <col min="3468" max="3468" width="9.140625" style="136"/>
    <col min="3470" max="3470" width="9.140625" style="127"/>
    <col min="3472" max="3472" width="9.140625" style="136"/>
    <col min="3474" max="3474" width="9.140625" style="127"/>
    <col min="3476" max="3476" width="9.140625" style="136"/>
    <col min="3478" max="3478" width="9.140625" style="127"/>
    <col min="3480" max="3480" width="9.140625" style="136"/>
    <col min="3482" max="3482" width="9.140625" style="127"/>
    <col min="3484" max="3484" width="9.140625" style="136"/>
    <col min="3486" max="3486" width="9.140625" style="127"/>
    <col min="3488" max="3488" width="9.140625" style="136"/>
    <col min="3490" max="3490" width="9.140625" style="127"/>
    <col min="3492" max="3492" width="9.140625" style="136"/>
    <col min="3494" max="3494" width="9.140625" style="127"/>
    <col min="3496" max="3496" width="9.140625" style="136"/>
    <col min="3498" max="3498" width="9.140625" style="127"/>
    <col min="3500" max="3500" width="9.140625" style="136"/>
    <col min="3502" max="3502" width="9.140625" style="127"/>
    <col min="3504" max="3504" width="9.140625" style="136"/>
    <col min="3506" max="3506" width="9.140625" style="127"/>
    <col min="3508" max="3508" width="9.140625" style="136"/>
    <col min="3510" max="3510" width="9.140625" style="127"/>
    <col min="3512" max="3512" width="9.140625" style="136"/>
    <col min="3514" max="3514" width="9.140625" style="127"/>
    <col min="3516" max="3516" width="9.140625" style="136"/>
    <col min="3518" max="3518" width="9.140625" style="127"/>
    <col min="3520" max="3520" width="9.140625" style="136"/>
    <col min="3522" max="3522" width="9.140625" style="127"/>
    <col min="3524" max="3524" width="9.140625" style="136"/>
    <col min="3526" max="3526" width="9.140625" style="127"/>
    <col min="3528" max="3528" width="9.140625" style="136"/>
    <col min="3530" max="3530" width="9.140625" style="127"/>
    <col min="3532" max="3532" width="9.140625" style="136"/>
    <col min="3534" max="3534" width="9.140625" style="127"/>
    <col min="3536" max="3536" width="9.140625" style="136"/>
    <col min="3538" max="3538" width="9.140625" style="127"/>
    <col min="3540" max="3540" width="9.140625" style="136"/>
    <col min="3542" max="3542" width="9.140625" style="127"/>
    <col min="3544" max="3544" width="9.140625" style="136"/>
    <col min="3546" max="3546" width="9.140625" style="127"/>
    <col min="3548" max="3548" width="9.140625" style="136"/>
    <col min="3550" max="3550" width="9.140625" style="127"/>
    <col min="3552" max="3552" width="9.140625" style="136"/>
    <col min="3554" max="3554" width="9.140625" style="127"/>
    <col min="3556" max="3556" width="9.140625" style="136"/>
    <col min="3558" max="3558" width="9.140625" style="127"/>
    <col min="3560" max="3560" width="9.140625" style="136"/>
    <col min="3562" max="3562" width="9.140625" style="127"/>
    <col min="3564" max="3564" width="9.140625" style="136"/>
    <col min="3566" max="3566" width="9.140625" style="127"/>
    <col min="3568" max="3568" width="9.140625" style="136"/>
    <col min="3570" max="3570" width="9.140625" style="127"/>
    <col min="3572" max="3572" width="9.140625" style="136"/>
    <col min="3574" max="3574" width="9.140625" style="127"/>
    <col min="3576" max="3576" width="9.140625" style="136"/>
    <col min="3578" max="3578" width="9.140625" style="127"/>
    <col min="3580" max="3580" width="9.140625" style="136"/>
    <col min="3582" max="3582" width="9.140625" style="127"/>
    <col min="3584" max="3584" width="9.140625" style="136"/>
    <col min="3586" max="3586" width="9.140625" style="127"/>
    <col min="3588" max="3588" width="9.140625" style="136"/>
    <col min="3590" max="3590" width="9.140625" style="127"/>
    <col min="3592" max="3592" width="9.140625" style="136"/>
    <col min="3594" max="3594" width="9.140625" style="127"/>
    <col min="3596" max="3596" width="9.140625" style="136"/>
    <col min="3598" max="3598" width="9.140625" style="127"/>
    <col min="3600" max="3600" width="9.140625" style="136"/>
    <col min="3602" max="3602" width="9.140625" style="127"/>
    <col min="3604" max="3604" width="9.140625" style="136"/>
    <col min="3606" max="3606" width="9.140625" style="127"/>
    <col min="3608" max="3608" width="9.140625" style="136"/>
    <col min="3610" max="3610" width="9.140625" style="127"/>
    <col min="3612" max="3612" width="9.140625" style="136"/>
    <col min="3614" max="3614" width="9.140625" style="127"/>
    <col min="3616" max="3616" width="9.140625" style="136"/>
    <col min="3618" max="3618" width="9.140625" style="127"/>
    <col min="3620" max="3620" width="9.140625" style="136"/>
    <col min="3622" max="3622" width="9.140625" style="127"/>
    <col min="3624" max="3624" width="9.140625" style="136"/>
    <col min="3626" max="3626" width="9.140625" style="127"/>
    <col min="3628" max="3628" width="9.140625" style="136"/>
    <col min="3630" max="3630" width="9.140625" style="127"/>
    <col min="3632" max="3632" width="9.140625" style="136"/>
    <col min="3634" max="3634" width="9.140625" style="127"/>
    <col min="3636" max="3636" width="9.140625" style="136"/>
    <col min="3638" max="3638" width="9.140625" style="127"/>
    <col min="3640" max="3640" width="9.140625" style="136"/>
    <col min="3642" max="3642" width="9.140625" style="127"/>
    <col min="3644" max="3644" width="9.140625" style="136"/>
    <col min="3646" max="3646" width="9.140625" style="127"/>
    <col min="3648" max="3648" width="9.140625" style="136"/>
    <col min="3650" max="3650" width="9.140625" style="127"/>
    <col min="3652" max="3652" width="9.140625" style="136"/>
    <col min="3654" max="3654" width="9.140625" style="127"/>
    <col min="3656" max="3656" width="9.140625" style="136"/>
    <col min="3658" max="3658" width="9.140625" style="127"/>
    <col min="3660" max="3660" width="9.140625" style="136"/>
    <col min="3662" max="3662" width="9.140625" style="127"/>
    <col min="3664" max="3664" width="9.140625" style="136"/>
    <col min="3666" max="3666" width="9.140625" style="127"/>
    <col min="3668" max="3668" width="9.140625" style="136"/>
    <col min="3670" max="3670" width="9.140625" style="127"/>
    <col min="3672" max="3672" width="9.140625" style="136"/>
    <col min="3674" max="3674" width="9.140625" style="127"/>
    <col min="3676" max="3676" width="9.140625" style="136"/>
    <col min="3678" max="3678" width="9.140625" style="127"/>
    <col min="3680" max="3680" width="9.140625" style="136"/>
    <col min="3682" max="3682" width="9.140625" style="127"/>
    <col min="3684" max="3684" width="9.140625" style="136"/>
    <col min="3686" max="3686" width="9.140625" style="127"/>
    <col min="3688" max="3688" width="9.140625" style="136"/>
    <col min="3690" max="3690" width="9.140625" style="127"/>
    <col min="3692" max="3692" width="9.140625" style="136"/>
    <col min="3694" max="3694" width="9.140625" style="127"/>
    <col min="3696" max="3696" width="9.140625" style="136"/>
    <col min="3698" max="3698" width="9.140625" style="127"/>
    <col min="3700" max="3700" width="9.140625" style="136"/>
    <col min="3702" max="3702" width="9.140625" style="127"/>
    <col min="3704" max="3704" width="9.140625" style="136"/>
    <col min="3706" max="3706" width="9.140625" style="127"/>
    <col min="3708" max="3708" width="9.140625" style="136"/>
    <col min="3710" max="3710" width="9.140625" style="127"/>
    <col min="3712" max="3712" width="9.140625" style="136"/>
    <col min="3714" max="3714" width="9.140625" style="127"/>
    <col min="3716" max="3716" width="9.140625" style="136"/>
    <col min="3718" max="3718" width="9.140625" style="127"/>
    <col min="3720" max="3720" width="9.140625" style="136"/>
    <col min="3722" max="3722" width="9.140625" style="127"/>
    <col min="3724" max="3724" width="9.140625" style="136"/>
    <col min="3726" max="3726" width="9.140625" style="127"/>
    <col min="3728" max="3728" width="9.140625" style="136"/>
    <col min="3730" max="3730" width="9.140625" style="127"/>
    <col min="3732" max="3732" width="9.140625" style="136"/>
    <col min="3734" max="3734" width="9.140625" style="127"/>
    <col min="3736" max="3736" width="9.140625" style="136"/>
    <col min="3738" max="3738" width="9.140625" style="127"/>
    <col min="3740" max="3740" width="9.140625" style="136"/>
    <col min="3742" max="3742" width="9.140625" style="127"/>
    <col min="3744" max="3744" width="9.140625" style="136"/>
    <col min="3746" max="3746" width="9.140625" style="127"/>
    <col min="3748" max="3748" width="9.140625" style="136"/>
    <col min="3750" max="3750" width="9.140625" style="127"/>
    <col min="3752" max="3752" width="9.140625" style="136"/>
    <col min="3754" max="3754" width="9.140625" style="127"/>
    <col min="3756" max="3756" width="9.140625" style="136"/>
    <col min="3758" max="3758" width="9.140625" style="127"/>
    <col min="3760" max="3760" width="9.140625" style="136"/>
    <col min="3762" max="3762" width="9.140625" style="127"/>
    <col min="3764" max="3764" width="9.140625" style="136"/>
    <col min="3766" max="3766" width="9.140625" style="127"/>
    <col min="3768" max="3768" width="9.140625" style="136"/>
    <col min="3770" max="3770" width="9.140625" style="127"/>
    <col min="3772" max="3772" width="9.140625" style="136"/>
    <col min="3774" max="3774" width="9.140625" style="127"/>
    <col min="3776" max="3776" width="9.140625" style="136"/>
    <col min="3778" max="3778" width="9.140625" style="127"/>
    <col min="3780" max="3780" width="9.140625" style="136"/>
    <col min="3782" max="3782" width="9.140625" style="127"/>
    <col min="3784" max="3784" width="9.140625" style="136"/>
    <col min="3786" max="3786" width="9.140625" style="127"/>
    <col min="3788" max="3788" width="9.140625" style="136"/>
    <col min="3790" max="3790" width="9.140625" style="127"/>
    <col min="3792" max="3792" width="9.140625" style="136"/>
    <col min="3794" max="3794" width="9.140625" style="127"/>
    <col min="3796" max="3796" width="9.140625" style="136"/>
    <col min="3798" max="3798" width="9.140625" style="127"/>
    <col min="3800" max="3800" width="9.140625" style="136"/>
    <col min="3802" max="3802" width="9.140625" style="127"/>
    <col min="3804" max="3804" width="9.140625" style="136"/>
    <col min="3806" max="3806" width="9.140625" style="127"/>
    <col min="3808" max="3808" width="9.140625" style="136"/>
    <col min="3810" max="3810" width="9.140625" style="127"/>
    <col min="3812" max="3812" width="9.140625" style="136"/>
    <col min="3814" max="3814" width="9.140625" style="127"/>
    <col min="3816" max="3816" width="9.140625" style="136"/>
    <col min="3818" max="3818" width="9.140625" style="127"/>
    <col min="3820" max="3820" width="9.140625" style="136"/>
    <col min="3822" max="3822" width="9.140625" style="127"/>
    <col min="3824" max="3824" width="9.140625" style="136"/>
    <col min="3826" max="3826" width="9.140625" style="127"/>
    <col min="3828" max="3828" width="9.140625" style="136"/>
    <col min="3830" max="3830" width="9.140625" style="127"/>
    <col min="3832" max="3832" width="9.140625" style="136"/>
    <col min="3834" max="3834" width="9.140625" style="127"/>
    <col min="3836" max="3836" width="9.140625" style="136"/>
    <col min="3838" max="3838" width="9.140625" style="127"/>
    <col min="3840" max="3840" width="9.140625" style="136"/>
    <col min="3842" max="3842" width="9.140625" style="127"/>
    <col min="3844" max="3844" width="9.140625" style="136"/>
    <col min="3846" max="3846" width="9.140625" style="127"/>
    <col min="3848" max="3848" width="9.140625" style="136"/>
    <col min="3850" max="3850" width="9.140625" style="127"/>
    <col min="3852" max="3852" width="9.140625" style="136"/>
    <col min="3854" max="3854" width="9.140625" style="127"/>
    <col min="3856" max="3856" width="9.140625" style="136"/>
    <col min="3858" max="3858" width="9.140625" style="127"/>
    <col min="3860" max="3860" width="9.140625" style="136"/>
    <col min="3862" max="3862" width="9.140625" style="127"/>
    <col min="3864" max="3864" width="9.140625" style="136"/>
    <col min="3866" max="3866" width="9.140625" style="127"/>
    <col min="3868" max="3868" width="9.140625" style="136"/>
    <col min="3870" max="3870" width="9.140625" style="127"/>
    <col min="3872" max="3872" width="9.140625" style="136"/>
    <col min="3874" max="3874" width="9.140625" style="127"/>
    <col min="3876" max="3876" width="9.140625" style="136"/>
    <col min="3878" max="3878" width="9.140625" style="127"/>
    <col min="3880" max="3880" width="9.140625" style="136"/>
    <col min="3882" max="3882" width="9.140625" style="127"/>
    <col min="3884" max="3884" width="9.140625" style="136"/>
    <col min="3886" max="3886" width="9.140625" style="127"/>
    <col min="3888" max="3888" width="9.140625" style="136"/>
    <col min="3890" max="3890" width="9.140625" style="127"/>
    <col min="3892" max="3892" width="9.140625" style="136"/>
    <col min="3894" max="3894" width="9.140625" style="127"/>
    <col min="3896" max="3896" width="9.140625" style="136"/>
    <col min="3898" max="3898" width="9.140625" style="127"/>
    <col min="3900" max="3900" width="9.140625" style="136"/>
    <col min="3902" max="3902" width="9.140625" style="127"/>
    <col min="3904" max="3904" width="9.140625" style="136"/>
    <col min="3906" max="3906" width="9.140625" style="127"/>
    <col min="3908" max="3908" width="9.140625" style="136"/>
    <col min="3910" max="3910" width="9.140625" style="127"/>
    <col min="3912" max="3912" width="9.140625" style="136"/>
    <col min="3914" max="3914" width="9.140625" style="127"/>
    <col min="3916" max="3916" width="9.140625" style="136"/>
    <col min="3918" max="3918" width="9.140625" style="127"/>
    <col min="3920" max="3920" width="9.140625" style="136"/>
    <col min="3922" max="3922" width="9.140625" style="127"/>
    <col min="3924" max="3924" width="9.140625" style="136"/>
    <col min="3926" max="3926" width="9.140625" style="127"/>
    <col min="3928" max="3928" width="9.140625" style="136"/>
    <col min="3930" max="3930" width="9.140625" style="127"/>
    <col min="3932" max="3932" width="9.140625" style="136"/>
    <col min="3934" max="3934" width="9.140625" style="127"/>
    <col min="3936" max="3936" width="9.140625" style="136"/>
    <col min="3938" max="3938" width="9.140625" style="127"/>
    <col min="3940" max="3940" width="9.140625" style="136"/>
    <col min="3942" max="3942" width="9.140625" style="127"/>
    <col min="3944" max="3944" width="9.140625" style="136"/>
    <col min="3946" max="3946" width="9.140625" style="127"/>
    <col min="3948" max="3948" width="9.140625" style="136"/>
    <col min="3950" max="3950" width="9.140625" style="127"/>
    <col min="3952" max="3952" width="9.140625" style="136"/>
    <col min="3954" max="3954" width="9.140625" style="127"/>
    <col min="3956" max="3956" width="9.140625" style="136"/>
    <col min="3958" max="3958" width="9.140625" style="127"/>
    <col min="3960" max="3960" width="9.140625" style="136"/>
    <col min="3962" max="3962" width="9.140625" style="127"/>
    <col min="3964" max="3964" width="9.140625" style="136"/>
    <col min="3966" max="3966" width="9.140625" style="127"/>
    <col min="3968" max="3968" width="9.140625" style="136"/>
    <col min="3970" max="3970" width="9.140625" style="127"/>
    <col min="3972" max="3972" width="9.140625" style="136"/>
    <col min="3974" max="3974" width="9.140625" style="127"/>
    <col min="3976" max="3976" width="9.140625" style="136"/>
    <col min="3978" max="3978" width="9.140625" style="127"/>
    <col min="3980" max="3980" width="9.140625" style="136"/>
    <col min="3982" max="3982" width="9.140625" style="127"/>
    <col min="3984" max="3984" width="9.140625" style="136"/>
    <col min="3986" max="3986" width="9.140625" style="127"/>
    <col min="3988" max="3988" width="9.140625" style="136"/>
    <col min="3990" max="3990" width="9.140625" style="127"/>
    <col min="3992" max="3992" width="9.140625" style="136"/>
    <col min="3994" max="3994" width="9.140625" style="127"/>
    <col min="3996" max="3996" width="9.140625" style="136"/>
    <col min="3998" max="3998" width="9.140625" style="127"/>
    <col min="4000" max="4000" width="9.140625" style="136"/>
    <col min="4002" max="4002" width="9.140625" style="127"/>
    <col min="4004" max="4004" width="9.140625" style="136"/>
    <col min="4006" max="4006" width="9.140625" style="127"/>
    <col min="4008" max="4008" width="9.140625" style="136"/>
    <col min="4010" max="4010" width="9.140625" style="127"/>
    <col min="4012" max="4012" width="9.140625" style="136"/>
    <col min="4014" max="4014" width="9.140625" style="127"/>
    <col min="4016" max="4016" width="9.140625" style="136"/>
    <col min="4018" max="4018" width="9.140625" style="127"/>
    <col min="4020" max="4020" width="9.140625" style="136"/>
    <col min="4022" max="4022" width="9.140625" style="127"/>
    <col min="4024" max="4024" width="9.140625" style="136"/>
    <col min="4026" max="4026" width="9.140625" style="127"/>
    <col min="4028" max="4028" width="9.140625" style="136"/>
    <col min="4030" max="4030" width="9.140625" style="127"/>
    <col min="4032" max="4032" width="9.140625" style="136"/>
    <col min="4034" max="4034" width="9.140625" style="127"/>
    <col min="4036" max="4036" width="9.140625" style="136"/>
    <col min="4038" max="4038" width="9.140625" style="127"/>
    <col min="4040" max="4040" width="9.140625" style="136"/>
    <col min="4042" max="4042" width="9.140625" style="127"/>
    <col min="4044" max="4044" width="9.140625" style="136"/>
    <col min="4046" max="4046" width="9.140625" style="127"/>
    <col min="4048" max="4048" width="9.140625" style="136"/>
    <col min="4050" max="4050" width="9.140625" style="127"/>
    <col min="4052" max="4052" width="9.140625" style="136"/>
    <col min="4054" max="4054" width="9.140625" style="127"/>
    <col min="4056" max="4056" width="9.140625" style="136"/>
    <col min="4058" max="4058" width="9.140625" style="127"/>
    <col min="4060" max="4060" width="9.140625" style="136"/>
    <col min="4062" max="4062" width="9.140625" style="127"/>
    <col min="4064" max="4064" width="9.140625" style="136"/>
    <col min="4066" max="4066" width="9.140625" style="127"/>
    <col min="4068" max="4068" width="9.140625" style="136"/>
    <col min="4070" max="4070" width="9.140625" style="127"/>
    <col min="4072" max="4072" width="9.140625" style="136"/>
    <col min="4074" max="4074" width="9.140625" style="127"/>
    <col min="4076" max="4076" width="9.140625" style="136"/>
    <col min="4078" max="4078" width="9.140625" style="127"/>
    <col min="4080" max="4080" width="9.140625" style="136"/>
    <col min="4082" max="4082" width="9.140625" style="127"/>
    <col min="4084" max="4084" width="9.140625" style="136"/>
    <col min="4086" max="4086" width="9.140625" style="127"/>
    <col min="4088" max="4088" width="9.140625" style="136"/>
    <col min="4090" max="4090" width="9.140625" style="127"/>
    <col min="4092" max="4092" width="9.140625" style="136"/>
    <col min="4094" max="4094" width="9.140625" style="127"/>
    <col min="4096" max="4096" width="9.140625" style="136"/>
    <col min="4098" max="4098" width="9.140625" style="127"/>
    <col min="4100" max="4100" width="9.140625" style="136"/>
    <col min="4102" max="4102" width="9.140625" style="127"/>
    <col min="4104" max="4104" width="9.140625" style="136"/>
    <col min="4106" max="4106" width="9.140625" style="127"/>
    <col min="4108" max="4108" width="9.140625" style="136"/>
    <col min="4110" max="4110" width="9.140625" style="127"/>
    <col min="4112" max="4112" width="9.140625" style="136"/>
    <col min="4114" max="4114" width="9.140625" style="127"/>
    <col min="4116" max="4116" width="9.140625" style="136"/>
    <col min="4118" max="4118" width="9.140625" style="127"/>
    <col min="4120" max="4120" width="9.140625" style="136"/>
    <col min="4122" max="4122" width="9.140625" style="127"/>
    <col min="4124" max="4124" width="9.140625" style="136"/>
    <col min="4126" max="4126" width="9.140625" style="127"/>
    <col min="4128" max="4128" width="9.140625" style="136"/>
    <col min="4130" max="4130" width="9.140625" style="127"/>
    <col min="4132" max="4132" width="9.140625" style="136"/>
    <col min="4134" max="4134" width="9.140625" style="127"/>
    <col min="4136" max="4136" width="9.140625" style="136"/>
    <col min="4138" max="4138" width="9.140625" style="127"/>
    <col min="4140" max="4140" width="9.140625" style="136"/>
    <col min="4142" max="4142" width="9.140625" style="127"/>
    <col min="4144" max="4144" width="9.140625" style="136"/>
    <col min="4146" max="4146" width="9.140625" style="127"/>
    <col min="4148" max="4148" width="9.140625" style="136"/>
    <col min="4150" max="4150" width="9.140625" style="127"/>
    <col min="4152" max="4152" width="9.140625" style="136"/>
    <col min="4154" max="4154" width="9.140625" style="127"/>
    <col min="4156" max="4156" width="9.140625" style="136"/>
    <col min="4158" max="4158" width="9.140625" style="127"/>
    <col min="4160" max="4160" width="9.140625" style="136"/>
    <col min="4162" max="4162" width="9.140625" style="127"/>
    <col min="4164" max="4164" width="9.140625" style="136"/>
    <col min="4166" max="4166" width="9.140625" style="127"/>
    <col min="4168" max="4168" width="9.140625" style="136"/>
    <col min="4170" max="4170" width="9.140625" style="127"/>
    <col min="4172" max="4172" width="9.140625" style="136"/>
    <col min="4174" max="4174" width="9.140625" style="127"/>
    <col min="4176" max="4176" width="9.140625" style="136"/>
    <col min="4178" max="4178" width="9.140625" style="127"/>
    <col min="4180" max="4180" width="9.140625" style="136"/>
    <col min="4182" max="4182" width="9.140625" style="127"/>
    <col min="4184" max="4184" width="9.140625" style="136"/>
    <col min="4186" max="4186" width="9.140625" style="127"/>
    <col min="4188" max="4188" width="9.140625" style="136"/>
    <col min="4190" max="4190" width="9.140625" style="127"/>
    <col min="4192" max="4192" width="9.140625" style="136"/>
    <col min="4194" max="4194" width="9.140625" style="127"/>
    <col min="4196" max="4196" width="9.140625" style="136"/>
    <col min="4198" max="4198" width="9.140625" style="127"/>
    <col min="4200" max="4200" width="9.140625" style="136"/>
    <col min="4202" max="4202" width="9.140625" style="127"/>
    <col min="4204" max="4204" width="9.140625" style="136"/>
    <col min="4206" max="4206" width="9.140625" style="127"/>
    <col min="4208" max="4208" width="9.140625" style="136"/>
    <col min="4210" max="4210" width="9.140625" style="127"/>
    <col min="4212" max="4212" width="9.140625" style="136"/>
    <col min="4214" max="4214" width="9.140625" style="127"/>
    <col min="4216" max="4216" width="9.140625" style="136"/>
    <col min="4218" max="4218" width="9.140625" style="127"/>
    <col min="4220" max="4220" width="9.140625" style="136"/>
    <col min="4222" max="4222" width="9.140625" style="127"/>
    <col min="4224" max="4224" width="9.140625" style="136"/>
    <col min="4226" max="4226" width="9.140625" style="127"/>
    <col min="4228" max="4228" width="9.140625" style="136"/>
    <col min="4230" max="4230" width="9.140625" style="127"/>
    <col min="4232" max="4232" width="9.140625" style="136"/>
    <col min="4234" max="4234" width="9.140625" style="127"/>
    <col min="4236" max="4236" width="9.140625" style="136"/>
    <col min="4238" max="4238" width="9.140625" style="127"/>
    <col min="4240" max="4240" width="9.140625" style="136"/>
    <col min="4242" max="4242" width="9.140625" style="127"/>
    <col min="4244" max="4244" width="9.140625" style="136"/>
    <col min="4246" max="4246" width="9.140625" style="127"/>
    <col min="4248" max="4248" width="9.140625" style="136"/>
    <col min="4250" max="4250" width="9.140625" style="127"/>
    <col min="4252" max="4252" width="9.140625" style="136"/>
    <col min="4254" max="4254" width="9.140625" style="127"/>
    <col min="4256" max="4256" width="9.140625" style="136"/>
    <col min="4258" max="4258" width="9.140625" style="127"/>
    <col min="4260" max="4260" width="9.140625" style="136"/>
    <col min="4262" max="4262" width="9.140625" style="127"/>
    <col min="4264" max="4264" width="9.140625" style="136"/>
    <col min="4266" max="4266" width="9.140625" style="127"/>
    <col min="4268" max="4268" width="9.140625" style="136"/>
    <col min="4270" max="4270" width="9.140625" style="127"/>
    <col min="4272" max="4272" width="9.140625" style="136"/>
    <col min="4274" max="4274" width="9.140625" style="127"/>
    <col min="4276" max="4276" width="9.140625" style="136"/>
    <col min="4278" max="4278" width="9.140625" style="127"/>
    <col min="4280" max="4280" width="9.140625" style="136"/>
    <col min="4282" max="4282" width="9.140625" style="127"/>
    <col min="4284" max="4284" width="9.140625" style="136"/>
    <col min="4286" max="4286" width="9.140625" style="127"/>
    <col min="4288" max="4288" width="9.140625" style="136"/>
    <col min="4290" max="4290" width="9.140625" style="127"/>
    <col min="4292" max="4292" width="9.140625" style="136"/>
    <col min="4294" max="4294" width="9.140625" style="127"/>
    <col min="4296" max="4296" width="9.140625" style="136"/>
    <col min="4298" max="4298" width="9.140625" style="127"/>
    <col min="4300" max="4300" width="9.140625" style="136"/>
    <col min="4302" max="4302" width="9.140625" style="127"/>
    <col min="4304" max="4304" width="9.140625" style="136"/>
    <col min="4306" max="4306" width="9.140625" style="127"/>
    <col min="4308" max="4308" width="9.140625" style="136"/>
    <col min="4310" max="4310" width="9.140625" style="127"/>
    <col min="4312" max="4312" width="9.140625" style="136"/>
    <col min="4314" max="4314" width="9.140625" style="127"/>
    <col min="4316" max="4316" width="9.140625" style="136"/>
    <col min="4318" max="4318" width="9.140625" style="127"/>
    <col min="4320" max="4320" width="9.140625" style="136"/>
    <col min="4322" max="4322" width="9.140625" style="127"/>
    <col min="4324" max="4324" width="9.140625" style="136"/>
    <col min="4326" max="4326" width="9.140625" style="127"/>
    <col min="4328" max="4328" width="9.140625" style="136"/>
    <col min="4330" max="4330" width="9.140625" style="127"/>
    <col min="4332" max="4332" width="9.140625" style="136"/>
    <col min="4334" max="4334" width="9.140625" style="127"/>
    <col min="4336" max="4336" width="9.140625" style="136"/>
    <col min="4338" max="4338" width="9.140625" style="127"/>
    <col min="4340" max="4340" width="9.140625" style="136"/>
    <col min="4342" max="4342" width="9.140625" style="127"/>
    <col min="4344" max="4344" width="9.140625" style="136"/>
    <col min="4346" max="4346" width="9.140625" style="127"/>
    <col min="4348" max="4348" width="9.140625" style="136"/>
    <col min="4350" max="4350" width="9.140625" style="127"/>
    <col min="4352" max="4352" width="9.140625" style="136"/>
    <col min="4354" max="4354" width="9.140625" style="127"/>
    <col min="4356" max="4356" width="9.140625" style="136"/>
    <col min="4358" max="4358" width="9.140625" style="127"/>
    <col min="4360" max="4360" width="9.140625" style="136"/>
    <col min="4362" max="4362" width="9.140625" style="127"/>
    <col min="4364" max="4364" width="9.140625" style="136"/>
    <col min="4366" max="4366" width="9.140625" style="127"/>
    <col min="4368" max="4368" width="9.140625" style="136"/>
    <col min="4370" max="4370" width="9.140625" style="127"/>
    <col min="4372" max="4372" width="9.140625" style="136"/>
    <col min="4374" max="4374" width="9.140625" style="127"/>
    <col min="4376" max="4376" width="9.140625" style="136"/>
    <col min="4378" max="4378" width="9.140625" style="127"/>
    <col min="4380" max="4380" width="9.140625" style="136"/>
    <col min="4382" max="4382" width="9.140625" style="127"/>
    <col min="4384" max="4384" width="9.140625" style="136"/>
    <col min="4386" max="4386" width="9.140625" style="127"/>
    <col min="4388" max="4388" width="9.140625" style="136"/>
    <col min="4390" max="4390" width="9.140625" style="127"/>
    <col min="4392" max="4392" width="9.140625" style="136"/>
    <col min="4394" max="4394" width="9.140625" style="127"/>
    <col min="4396" max="4396" width="9.140625" style="136"/>
    <col min="4398" max="4398" width="9.140625" style="127"/>
    <col min="4400" max="4400" width="9.140625" style="136"/>
    <col min="4402" max="4402" width="9.140625" style="127"/>
    <col min="4404" max="4404" width="9.140625" style="136"/>
    <col min="4406" max="4406" width="9.140625" style="127"/>
    <col min="4408" max="4408" width="9.140625" style="136"/>
    <col min="4410" max="4410" width="9.140625" style="127"/>
    <col min="4412" max="4412" width="9.140625" style="136"/>
    <col min="4414" max="4414" width="9.140625" style="127"/>
    <col min="4416" max="4416" width="9.140625" style="136"/>
    <col min="4418" max="4418" width="9.140625" style="127"/>
    <col min="4420" max="4420" width="9.140625" style="136"/>
    <col min="4422" max="4422" width="9.140625" style="127"/>
    <col min="4424" max="4424" width="9.140625" style="136"/>
    <col min="4426" max="4426" width="9.140625" style="127"/>
    <col min="4428" max="4428" width="9.140625" style="136"/>
    <col min="4430" max="4430" width="9.140625" style="127"/>
    <col min="4432" max="4432" width="9.140625" style="136"/>
    <col min="4434" max="4434" width="9.140625" style="127"/>
    <col min="4436" max="4436" width="9.140625" style="136"/>
    <col min="4438" max="4438" width="9.140625" style="127"/>
    <col min="4440" max="4440" width="9.140625" style="136"/>
    <col min="4442" max="4442" width="9.140625" style="127"/>
    <col min="4444" max="4444" width="9.140625" style="136"/>
    <col min="4446" max="4446" width="9.140625" style="127"/>
    <col min="4448" max="4448" width="9.140625" style="136"/>
    <col min="4450" max="4450" width="9.140625" style="127"/>
    <col min="4452" max="4452" width="9.140625" style="136"/>
    <col min="4454" max="4454" width="9.140625" style="127"/>
    <col min="4456" max="4456" width="9.140625" style="136"/>
    <col min="4458" max="4458" width="9.140625" style="127"/>
    <col min="4460" max="4460" width="9.140625" style="136"/>
    <col min="4462" max="4462" width="9.140625" style="127"/>
    <col min="4464" max="4464" width="9.140625" style="136"/>
    <col min="4466" max="4466" width="9.140625" style="127"/>
    <col min="4468" max="4468" width="9.140625" style="136"/>
    <col min="4470" max="4470" width="9.140625" style="127"/>
    <col min="4472" max="4472" width="9.140625" style="136"/>
    <col min="4474" max="4474" width="9.140625" style="127"/>
    <col min="4476" max="4476" width="9.140625" style="136"/>
    <col min="4478" max="4478" width="9.140625" style="127"/>
    <col min="4480" max="4480" width="9.140625" style="136"/>
    <col min="4482" max="4482" width="9.140625" style="127"/>
    <col min="4484" max="4484" width="9.140625" style="136"/>
    <col min="4486" max="4486" width="9.140625" style="127"/>
    <col min="4488" max="4488" width="9.140625" style="136"/>
    <col min="4490" max="4490" width="9.140625" style="127"/>
    <col min="4492" max="4492" width="9.140625" style="136"/>
    <col min="4494" max="4494" width="9.140625" style="127"/>
    <col min="4496" max="4496" width="9.140625" style="136"/>
    <col min="4498" max="4498" width="9.140625" style="127"/>
    <col min="4500" max="4500" width="9.140625" style="136"/>
    <col min="4502" max="4502" width="9.140625" style="127"/>
    <col min="4504" max="4504" width="9.140625" style="136"/>
    <col min="4506" max="4506" width="9.140625" style="127"/>
    <col min="4508" max="4508" width="9.140625" style="136"/>
    <col min="4510" max="4510" width="9.140625" style="127"/>
    <col min="4512" max="4512" width="9.140625" style="136"/>
    <col min="4514" max="4514" width="9.140625" style="127"/>
    <col min="4516" max="4516" width="9.140625" style="136"/>
    <col min="4518" max="4518" width="9.140625" style="127"/>
    <col min="4520" max="4520" width="9.140625" style="136"/>
    <col min="4522" max="4522" width="9.140625" style="127"/>
    <col min="4524" max="4524" width="9.140625" style="136"/>
    <col min="4526" max="4526" width="9.140625" style="127"/>
    <col min="4528" max="4528" width="9.140625" style="136"/>
    <col min="4530" max="4530" width="9.140625" style="127"/>
    <col min="4532" max="4532" width="9.140625" style="136"/>
    <col min="4534" max="4534" width="9.140625" style="127"/>
    <col min="4536" max="4536" width="9.140625" style="136"/>
    <col min="4538" max="4538" width="9.140625" style="127"/>
    <col min="4540" max="4540" width="9.140625" style="136"/>
    <col min="4542" max="4542" width="9.140625" style="127"/>
    <col min="4544" max="4544" width="9.140625" style="136"/>
    <col min="4546" max="4546" width="9.140625" style="127"/>
    <col min="4548" max="4548" width="9.140625" style="136"/>
    <col min="4550" max="4550" width="9.140625" style="127"/>
    <col min="4552" max="4552" width="9.140625" style="136"/>
    <col min="4554" max="4554" width="9.140625" style="127"/>
    <col min="4556" max="4556" width="9.140625" style="136"/>
    <col min="4558" max="4558" width="9.140625" style="127"/>
    <col min="4560" max="4560" width="9.140625" style="136"/>
    <col min="4562" max="4562" width="9.140625" style="127"/>
    <col min="4564" max="4564" width="9.140625" style="136"/>
    <col min="4566" max="4566" width="9.140625" style="127"/>
    <col min="4568" max="4568" width="9.140625" style="136"/>
    <col min="4570" max="4570" width="9.140625" style="127"/>
    <col min="4572" max="4572" width="9.140625" style="136"/>
    <col min="4574" max="4574" width="9.140625" style="127"/>
    <col min="4576" max="4576" width="9.140625" style="136"/>
    <col min="4578" max="4578" width="9.140625" style="127"/>
    <col min="4580" max="4580" width="9.140625" style="136"/>
    <col min="4582" max="4582" width="9.140625" style="127"/>
    <col min="4584" max="4584" width="9.140625" style="136"/>
    <col min="4586" max="4586" width="9.140625" style="127"/>
    <col min="4588" max="4588" width="9.140625" style="136"/>
    <col min="4590" max="4590" width="9.140625" style="127"/>
    <col min="4592" max="4592" width="9.140625" style="136"/>
    <col min="4594" max="4594" width="9.140625" style="127"/>
    <col min="4596" max="4596" width="9.140625" style="136"/>
    <col min="4598" max="4598" width="9.140625" style="127"/>
    <col min="4600" max="4600" width="9.140625" style="136"/>
    <col min="4602" max="4602" width="9.140625" style="127"/>
    <col min="4604" max="4604" width="9.140625" style="136"/>
    <col min="4606" max="4606" width="9.140625" style="127"/>
    <col min="4608" max="4608" width="9.140625" style="136"/>
    <col min="4610" max="4610" width="9.140625" style="127"/>
    <col min="4612" max="4612" width="9.140625" style="136"/>
    <col min="4614" max="4614" width="9.140625" style="127"/>
    <col min="4616" max="4616" width="9.140625" style="136"/>
    <col min="4618" max="4618" width="9.140625" style="127"/>
    <col min="4620" max="4620" width="9.140625" style="136"/>
    <col min="4622" max="4622" width="9.140625" style="127"/>
    <col min="4624" max="4624" width="9.140625" style="136"/>
    <col min="4626" max="4626" width="9.140625" style="127"/>
    <col min="4628" max="4628" width="9.140625" style="136"/>
    <col min="4630" max="4630" width="9.140625" style="127"/>
    <col min="4632" max="4632" width="9.140625" style="136"/>
    <col min="4634" max="4634" width="9.140625" style="127"/>
    <col min="4636" max="4636" width="9.140625" style="136"/>
    <col min="4638" max="4638" width="9.140625" style="127"/>
    <col min="4640" max="4640" width="9.140625" style="136"/>
    <col min="4642" max="4642" width="9.140625" style="127"/>
    <col min="4644" max="4644" width="9.140625" style="136"/>
    <col min="4646" max="4646" width="9.140625" style="127"/>
    <col min="4648" max="4648" width="9.140625" style="136"/>
    <col min="4650" max="4650" width="9.140625" style="127"/>
    <col min="4652" max="4652" width="9.140625" style="136"/>
    <col min="4654" max="4654" width="9.140625" style="127"/>
    <col min="4656" max="4656" width="9.140625" style="136"/>
    <col min="4658" max="4658" width="9.140625" style="127"/>
    <col min="4660" max="4660" width="9.140625" style="136"/>
    <col min="4662" max="4662" width="9.140625" style="127"/>
    <col min="4664" max="4664" width="9.140625" style="136"/>
    <col min="4666" max="4666" width="9.140625" style="127"/>
    <col min="4668" max="4668" width="9.140625" style="136"/>
    <col min="4670" max="4670" width="9.140625" style="127"/>
    <col min="4672" max="4672" width="9.140625" style="136"/>
    <col min="4674" max="4674" width="9.140625" style="127"/>
    <col min="4676" max="4676" width="9.140625" style="136"/>
    <col min="4678" max="4678" width="9.140625" style="127"/>
    <col min="4680" max="4680" width="9.140625" style="136"/>
    <col min="4682" max="4682" width="9.140625" style="127"/>
    <col min="4684" max="4684" width="9.140625" style="136"/>
    <col min="4686" max="4686" width="9.140625" style="127"/>
    <col min="4688" max="4688" width="9.140625" style="136"/>
    <col min="4690" max="4690" width="9.140625" style="127"/>
    <col min="4692" max="4692" width="9.140625" style="136"/>
    <col min="4694" max="4694" width="9.140625" style="127"/>
    <col min="4696" max="4696" width="9.140625" style="136"/>
    <col min="4698" max="4698" width="9.140625" style="127"/>
    <col min="4700" max="4700" width="9.140625" style="136"/>
    <col min="4702" max="4702" width="9.140625" style="127"/>
    <col min="4704" max="4704" width="9.140625" style="136"/>
    <col min="4706" max="4706" width="9.140625" style="127"/>
    <col min="4708" max="4708" width="9.140625" style="136"/>
    <col min="4710" max="4710" width="9.140625" style="127"/>
    <col min="4712" max="4712" width="9.140625" style="136"/>
    <col min="4714" max="4714" width="9.140625" style="127"/>
    <col min="4716" max="4716" width="9.140625" style="136"/>
    <col min="4718" max="4718" width="9.140625" style="127"/>
    <col min="4720" max="4720" width="9.140625" style="136"/>
    <col min="4722" max="4722" width="9.140625" style="127"/>
    <col min="4724" max="4724" width="9.140625" style="136"/>
    <col min="4726" max="4726" width="9.140625" style="127"/>
    <col min="4728" max="4728" width="9.140625" style="136"/>
    <col min="4730" max="4730" width="9.140625" style="127"/>
    <col min="4732" max="4732" width="9.140625" style="136"/>
    <col min="4734" max="4734" width="9.140625" style="127"/>
    <col min="4736" max="4736" width="9.140625" style="136"/>
    <col min="4738" max="4738" width="9.140625" style="127"/>
    <col min="4740" max="4740" width="9.140625" style="136"/>
    <col min="4742" max="4742" width="9.140625" style="127"/>
    <col min="4744" max="4744" width="9.140625" style="136"/>
    <col min="4746" max="4746" width="9.140625" style="127"/>
    <col min="4748" max="4748" width="9.140625" style="136"/>
    <col min="4750" max="4750" width="9.140625" style="127"/>
    <col min="4752" max="4752" width="9.140625" style="136"/>
    <col min="4754" max="4754" width="9.140625" style="127"/>
    <col min="4756" max="4756" width="9.140625" style="136"/>
    <col min="4758" max="4758" width="9.140625" style="127"/>
    <col min="4760" max="4760" width="9.140625" style="136"/>
    <col min="4762" max="4762" width="9.140625" style="127"/>
    <col min="4764" max="4764" width="9.140625" style="136"/>
    <col min="4766" max="4766" width="9.140625" style="127"/>
    <col min="4768" max="4768" width="9.140625" style="136"/>
    <col min="4770" max="4770" width="9.140625" style="127"/>
    <col min="4772" max="4772" width="9.140625" style="136"/>
    <col min="4774" max="4774" width="9.140625" style="127"/>
    <col min="4776" max="4776" width="9.140625" style="136"/>
    <col min="4778" max="4778" width="9.140625" style="127"/>
    <col min="4780" max="4780" width="9.140625" style="136"/>
    <col min="4782" max="4782" width="9.140625" style="127"/>
    <col min="4784" max="4784" width="9.140625" style="136"/>
    <col min="4786" max="4786" width="9.140625" style="127"/>
    <col min="4788" max="4788" width="9.140625" style="136"/>
    <col min="4790" max="4790" width="9.140625" style="127"/>
    <col min="4792" max="4792" width="9.140625" style="136"/>
    <col min="4794" max="4794" width="9.140625" style="127"/>
    <col min="4796" max="4796" width="9.140625" style="136"/>
    <col min="4798" max="4798" width="9.140625" style="127"/>
    <col min="4800" max="4800" width="9.140625" style="136"/>
    <col min="4802" max="4802" width="9.140625" style="127"/>
    <col min="4804" max="4804" width="9.140625" style="136"/>
    <col min="4806" max="4806" width="9.140625" style="127"/>
    <col min="4808" max="4808" width="9.140625" style="136"/>
    <col min="4810" max="4810" width="9.140625" style="127"/>
    <col min="4812" max="4812" width="9.140625" style="136"/>
    <col min="4814" max="4814" width="9.140625" style="127"/>
    <col min="4816" max="4816" width="9.140625" style="136"/>
    <col min="4818" max="4818" width="9.140625" style="127"/>
    <col min="4820" max="4820" width="9.140625" style="136"/>
    <col min="4822" max="4822" width="9.140625" style="127"/>
    <col min="4824" max="4824" width="9.140625" style="136"/>
    <col min="4826" max="4826" width="9.140625" style="127"/>
    <col min="4828" max="4828" width="9.140625" style="136"/>
    <col min="4830" max="4830" width="9.140625" style="127"/>
    <col min="4832" max="4832" width="9.140625" style="136"/>
    <col min="4834" max="4834" width="9.140625" style="127"/>
    <col min="4836" max="4836" width="9.140625" style="136"/>
    <col min="4838" max="4838" width="9.140625" style="127"/>
    <col min="4840" max="4840" width="9.140625" style="136"/>
    <col min="4842" max="4842" width="9.140625" style="127"/>
    <col min="4844" max="4844" width="9.140625" style="136"/>
    <col min="4846" max="4846" width="9.140625" style="127"/>
    <col min="4848" max="4848" width="9.140625" style="136"/>
    <col min="4850" max="4850" width="9.140625" style="127"/>
    <col min="4852" max="4852" width="9.140625" style="136"/>
    <col min="4854" max="4854" width="9.140625" style="127"/>
    <col min="4856" max="4856" width="9.140625" style="136"/>
    <col min="4858" max="4858" width="9.140625" style="127"/>
    <col min="4860" max="4860" width="9.140625" style="136"/>
    <col min="4862" max="4862" width="9.140625" style="127"/>
    <col min="4864" max="4864" width="9.140625" style="136"/>
    <col min="4866" max="4866" width="9.140625" style="127"/>
    <col min="4868" max="4868" width="9.140625" style="136"/>
    <col min="4870" max="4870" width="9.140625" style="127"/>
    <col min="4872" max="4872" width="9.140625" style="136"/>
    <col min="4874" max="4874" width="9.140625" style="127"/>
    <col min="4876" max="4876" width="9.140625" style="136"/>
    <col min="4878" max="4878" width="9.140625" style="127"/>
    <col min="4880" max="4880" width="9.140625" style="136"/>
    <col min="4882" max="4882" width="9.140625" style="127"/>
    <col min="4884" max="4884" width="9.140625" style="136"/>
    <col min="4886" max="4886" width="9.140625" style="127"/>
    <col min="4888" max="4888" width="9.140625" style="136"/>
    <col min="4890" max="4890" width="9.140625" style="127"/>
    <col min="4892" max="4892" width="9.140625" style="136"/>
    <col min="4894" max="4894" width="9.140625" style="127"/>
    <col min="4896" max="4896" width="9.140625" style="136"/>
    <col min="4898" max="4898" width="9.140625" style="127"/>
    <col min="4900" max="4900" width="9.140625" style="136"/>
    <col min="4902" max="4902" width="9.140625" style="127"/>
    <col min="4904" max="4904" width="9.140625" style="136"/>
    <col min="4906" max="4906" width="9.140625" style="127"/>
    <col min="4908" max="4908" width="9.140625" style="136"/>
    <col min="4910" max="4910" width="9.140625" style="127"/>
    <col min="4912" max="4912" width="9.140625" style="136"/>
    <col min="4914" max="4914" width="9.140625" style="127"/>
    <col min="4916" max="4916" width="9.140625" style="136"/>
    <col min="4918" max="4918" width="9.140625" style="127"/>
    <col min="4920" max="4920" width="9.140625" style="136"/>
    <col min="4922" max="4922" width="9.140625" style="127"/>
    <col min="4924" max="4924" width="9.140625" style="136"/>
    <col min="4926" max="4926" width="9.140625" style="127"/>
    <col min="4928" max="4928" width="9.140625" style="136"/>
    <col min="4930" max="4930" width="9.140625" style="127"/>
    <col min="4932" max="4932" width="9.140625" style="136"/>
    <col min="4934" max="4934" width="9.140625" style="127"/>
    <col min="4936" max="4936" width="9.140625" style="136"/>
    <col min="4938" max="4938" width="9.140625" style="127"/>
    <col min="4940" max="4940" width="9.140625" style="136"/>
    <col min="4942" max="4942" width="9.140625" style="127"/>
    <col min="4944" max="4944" width="9.140625" style="136"/>
    <col min="4946" max="4946" width="9.140625" style="127"/>
    <col min="4948" max="4948" width="9.140625" style="136"/>
    <col min="4950" max="4950" width="9.140625" style="127"/>
    <col min="4952" max="4952" width="9.140625" style="136"/>
    <col min="4954" max="4954" width="9.140625" style="127"/>
    <col min="4956" max="4956" width="9.140625" style="136"/>
    <col min="4958" max="4958" width="9.140625" style="127"/>
    <col min="4960" max="4960" width="9.140625" style="136"/>
    <col min="4962" max="4962" width="9.140625" style="127"/>
    <col min="4964" max="4964" width="9.140625" style="136"/>
    <col min="4966" max="4966" width="9.140625" style="127"/>
    <col min="4968" max="4968" width="9.140625" style="136"/>
    <col min="4970" max="4970" width="9.140625" style="127"/>
    <col min="4972" max="4972" width="9.140625" style="136"/>
    <col min="4974" max="4974" width="9.140625" style="127"/>
    <col min="4976" max="4976" width="9.140625" style="136"/>
    <col min="4978" max="4978" width="9.140625" style="127"/>
    <col min="4980" max="4980" width="9.140625" style="136"/>
    <col min="4982" max="4982" width="9.140625" style="127"/>
    <col min="4984" max="4984" width="9.140625" style="136"/>
    <col min="4986" max="4986" width="9.140625" style="127"/>
    <col min="4988" max="4988" width="9.140625" style="136"/>
    <col min="4990" max="4990" width="9.140625" style="127"/>
    <col min="4992" max="4992" width="9.140625" style="136"/>
    <col min="4994" max="4994" width="9.140625" style="127"/>
    <col min="4996" max="4996" width="9.140625" style="136"/>
    <col min="4998" max="4998" width="9.140625" style="127"/>
    <col min="5000" max="5000" width="9.140625" style="136"/>
    <col min="5002" max="5002" width="9.140625" style="127"/>
    <col min="5004" max="5004" width="9.140625" style="136"/>
    <col min="5006" max="5006" width="9.140625" style="127"/>
    <col min="5008" max="5008" width="9.140625" style="136"/>
    <col min="5010" max="5010" width="9.140625" style="127"/>
    <col min="5012" max="5012" width="9.140625" style="136"/>
    <col min="5014" max="5014" width="9.140625" style="127"/>
    <col min="5016" max="5016" width="9.140625" style="136"/>
    <col min="5018" max="5018" width="9.140625" style="127"/>
    <col min="5020" max="5020" width="9.140625" style="136"/>
    <col min="5022" max="5022" width="9.140625" style="127"/>
    <col min="5024" max="5024" width="9.140625" style="136"/>
    <col min="5026" max="5026" width="9.140625" style="127"/>
    <col min="5028" max="5028" width="9.140625" style="136"/>
    <col min="5030" max="5030" width="9.140625" style="127"/>
    <col min="5032" max="5032" width="9.140625" style="136"/>
    <col min="5034" max="5034" width="9.140625" style="127"/>
    <col min="5036" max="5036" width="9.140625" style="136"/>
    <col min="5038" max="5038" width="9.140625" style="127"/>
    <col min="5040" max="5040" width="9.140625" style="136"/>
    <col min="5042" max="5042" width="9.140625" style="127"/>
    <col min="5044" max="5044" width="9.140625" style="136"/>
    <col min="5046" max="5046" width="9.140625" style="127"/>
    <col min="5048" max="5048" width="9.140625" style="136"/>
    <col min="5050" max="5050" width="9.140625" style="127"/>
    <col min="5052" max="5052" width="9.140625" style="136"/>
    <col min="5054" max="5054" width="9.140625" style="127"/>
    <col min="5056" max="5056" width="9.140625" style="136"/>
    <col min="5058" max="5058" width="9.140625" style="127"/>
    <col min="5060" max="5060" width="9.140625" style="136"/>
    <col min="5062" max="5062" width="9.140625" style="127"/>
    <col min="5064" max="5064" width="9.140625" style="136"/>
    <col min="5066" max="5066" width="9.140625" style="127"/>
    <col min="5068" max="5068" width="9.140625" style="136"/>
    <col min="5070" max="5070" width="9.140625" style="127"/>
    <col min="5072" max="5072" width="9.140625" style="136"/>
    <col min="5074" max="5074" width="9.140625" style="127"/>
    <col min="5076" max="5076" width="9.140625" style="136"/>
    <col min="5078" max="5078" width="9.140625" style="127"/>
    <col min="5080" max="5080" width="9.140625" style="136"/>
    <col min="5082" max="5082" width="9.140625" style="127"/>
    <col min="5084" max="5084" width="9.140625" style="136"/>
    <col min="5086" max="5086" width="9.140625" style="127"/>
    <col min="5088" max="5088" width="9.140625" style="136"/>
    <col min="5090" max="5090" width="9.140625" style="127"/>
    <col min="5092" max="5092" width="9.140625" style="136"/>
    <col min="5094" max="5094" width="9.140625" style="127"/>
    <col min="5096" max="5096" width="9.140625" style="136"/>
    <col min="5098" max="5098" width="9.140625" style="127"/>
    <col min="5100" max="5100" width="9.140625" style="136"/>
    <col min="5102" max="5102" width="9.140625" style="127"/>
    <col min="5104" max="5104" width="9.140625" style="136"/>
    <col min="5106" max="5106" width="9.140625" style="127"/>
    <col min="5108" max="5108" width="9.140625" style="136"/>
    <col min="5110" max="5110" width="9.140625" style="127"/>
    <col min="5112" max="5112" width="9.140625" style="136"/>
    <col min="5114" max="5114" width="9.140625" style="127"/>
    <col min="5116" max="5116" width="9.140625" style="136"/>
    <col min="5118" max="5118" width="9.140625" style="127"/>
    <col min="5120" max="5120" width="9.140625" style="136"/>
    <col min="5122" max="5122" width="9.140625" style="127"/>
    <col min="5124" max="5124" width="9.140625" style="136"/>
    <col min="5126" max="5126" width="9.140625" style="127"/>
    <col min="5128" max="5128" width="9.140625" style="136"/>
    <col min="5130" max="5130" width="9.140625" style="127"/>
    <col min="5132" max="5132" width="9.140625" style="136"/>
    <col min="5134" max="5134" width="9.140625" style="127"/>
    <col min="5136" max="5136" width="9.140625" style="136"/>
    <col min="5138" max="5138" width="9.140625" style="127"/>
    <col min="5140" max="5140" width="9.140625" style="136"/>
    <col min="5142" max="5142" width="9.140625" style="127"/>
    <col min="5144" max="5144" width="9.140625" style="136"/>
    <col min="5146" max="5146" width="9.140625" style="127"/>
    <col min="5148" max="5148" width="9.140625" style="136"/>
    <col min="5150" max="5150" width="9.140625" style="127"/>
    <col min="5152" max="5152" width="9.140625" style="136"/>
    <col min="5154" max="5154" width="9.140625" style="127"/>
    <col min="5156" max="5156" width="9.140625" style="136"/>
    <col min="5158" max="5158" width="9.140625" style="127"/>
    <col min="5160" max="5160" width="9.140625" style="136"/>
    <col min="5162" max="5162" width="9.140625" style="127"/>
    <col min="5164" max="5164" width="9.140625" style="136"/>
    <col min="5166" max="5166" width="9.140625" style="127"/>
    <col min="5168" max="5168" width="9.140625" style="136"/>
    <col min="5170" max="5170" width="9.140625" style="127"/>
    <col min="5172" max="5172" width="9.140625" style="136"/>
    <col min="5174" max="5174" width="9.140625" style="127"/>
    <col min="5176" max="5176" width="9.140625" style="136"/>
    <col min="5178" max="5178" width="9.140625" style="127"/>
    <col min="5180" max="5180" width="9.140625" style="136"/>
    <col min="5182" max="5182" width="9.140625" style="127"/>
    <col min="5184" max="5184" width="9.140625" style="136"/>
    <col min="5186" max="5186" width="9.140625" style="127"/>
    <col min="5188" max="5188" width="9.140625" style="136"/>
    <col min="5190" max="5190" width="9.140625" style="127"/>
    <col min="5192" max="5192" width="9.140625" style="136"/>
    <col min="5194" max="5194" width="9.140625" style="127"/>
    <col min="5196" max="5196" width="9.140625" style="136"/>
    <col min="5198" max="5198" width="9.140625" style="127"/>
    <col min="5200" max="5200" width="9.140625" style="136"/>
    <col min="5202" max="5202" width="9.140625" style="127"/>
    <col min="5204" max="5204" width="9.140625" style="136"/>
    <col min="5206" max="5206" width="9.140625" style="127"/>
    <col min="5208" max="5208" width="9.140625" style="136"/>
    <col min="5210" max="5210" width="9.140625" style="127"/>
    <col min="5212" max="5212" width="9.140625" style="136"/>
    <col min="5214" max="5214" width="9.140625" style="127"/>
    <col min="5216" max="5216" width="9.140625" style="136"/>
    <col min="5218" max="5218" width="9.140625" style="127"/>
    <col min="5220" max="5220" width="9.140625" style="136"/>
    <col min="5222" max="5222" width="9.140625" style="127"/>
    <col min="5224" max="5224" width="9.140625" style="136"/>
    <col min="5226" max="5226" width="9.140625" style="127"/>
    <col min="5228" max="5228" width="9.140625" style="136"/>
    <col min="5230" max="5230" width="9.140625" style="127"/>
    <col min="5232" max="5232" width="9.140625" style="136"/>
    <col min="5234" max="5234" width="9.140625" style="127"/>
    <col min="5236" max="5236" width="9.140625" style="136"/>
    <col min="5238" max="5238" width="9.140625" style="127"/>
    <col min="5240" max="5240" width="9.140625" style="136"/>
    <col min="5242" max="5242" width="9.140625" style="127"/>
    <col min="5244" max="5244" width="9.140625" style="136"/>
    <col min="5246" max="5246" width="9.140625" style="127"/>
    <col min="5248" max="5248" width="9.140625" style="136"/>
    <col min="5250" max="5250" width="9.140625" style="127"/>
    <col min="5252" max="5252" width="9.140625" style="136"/>
    <col min="5254" max="5254" width="9.140625" style="127"/>
    <col min="5256" max="5256" width="9.140625" style="136"/>
    <col min="5258" max="5258" width="9.140625" style="127"/>
    <col min="5260" max="5260" width="9.140625" style="136"/>
    <col min="5262" max="5262" width="9.140625" style="127"/>
    <col min="5264" max="5264" width="9.140625" style="136"/>
    <col min="5266" max="5266" width="9.140625" style="127"/>
    <col min="5268" max="5268" width="9.140625" style="136"/>
    <col min="5270" max="5270" width="9.140625" style="127"/>
    <col min="5272" max="5272" width="9.140625" style="136"/>
    <col min="5274" max="5274" width="9.140625" style="127"/>
    <col min="5276" max="5276" width="9.140625" style="136"/>
    <col min="5278" max="5278" width="9.140625" style="127"/>
    <col min="5280" max="5280" width="9.140625" style="136"/>
    <col min="5282" max="5282" width="9.140625" style="127"/>
    <col min="5284" max="5284" width="9.140625" style="136"/>
    <col min="5286" max="5286" width="9.140625" style="127"/>
    <col min="5288" max="5288" width="9.140625" style="136"/>
    <col min="5290" max="5290" width="9.140625" style="127"/>
    <col min="5292" max="5292" width="9.140625" style="136"/>
    <col min="5294" max="5294" width="9.140625" style="127"/>
    <col min="5296" max="5296" width="9.140625" style="136"/>
    <col min="5298" max="5298" width="9.140625" style="127"/>
    <col min="5300" max="5300" width="9.140625" style="136"/>
    <col min="5302" max="5302" width="9.140625" style="127"/>
    <col min="5304" max="5304" width="9.140625" style="136"/>
    <col min="5306" max="5306" width="9.140625" style="127"/>
    <col min="5308" max="5308" width="9.140625" style="136"/>
    <col min="5310" max="5310" width="9.140625" style="127"/>
    <col min="5312" max="5312" width="9.140625" style="136"/>
    <col min="5314" max="5314" width="9.140625" style="127"/>
    <col min="5316" max="5316" width="9.140625" style="136"/>
    <col min="5318" max="5318" width="9.140625" style="127"/>
    <col min="5320" max="5320" width="9.140625" style="136"/>
    <col min="5322" max="5322" width="9.140625" style="127"/>
    <col min="5324" max="5324" width="9.140625" style="136"/>
    <col min="5326" max="5326" width="9.140625" style="127"/>
    <col min="5328" max="5328" width="9.140625" style="136"/>
    <col min="5330" max="5330" width="9.140625" style="127"/>
    <col min="5332" max="5332" width="9.140625" style="136"/>
    <col min="5334" max="5334" width="9.140625" style="127"/>
    <col min="5336" max="5336" width="9.140625" style="136"/>
    <col min="5338" max="5338" width="9.140625" style="127"/>
    <col min="5340" max="5340" width="9.140625" style="136"/>
    <col min="5342" max="5342" width="9.140625" style="127"/>
    <col min="5344" max="5344" width="9.140625" style="136"/>
    <col min="5346" max="5346" width="9.140625" style="127"/>
    <col min="5348" max="5348" width="9.140625" style="136"/>
    <col min="5350" max="5350" width="9.140625" style="127"/>
    <col min="5352" max="5352" width="9.140625" style="136"/>
    <col min="5354" max="5354" width="9.140625" style="127"/>
    <col min="5356" max="5356" width="9.140625" style="136"/>
    <col min="5358" max="5358" width="9.140625" style="127"/>
    <col min="5360" max="5360" width="9.140625" style="136"/>
    <col min="5362" max="5362" width="9.140625" style="127"/>
    <col min="5364" max="5364" width="9.140625" style="136"/>
    <col min="5366" max="5366" width="9.140625" style="127"/>
    <col min="5368" max="5368" width="9.140625" style="136"/>
    <col min="5370" max="5370" width="9.140625" style="127"/>
    <col min="5372" max="5372" width="9.140625" style="136"/>
    <col min="5374" max="5374" width="9.140625" style="127"/>
    <col min="5376" max="5376" width="9.140625" style="136"/>
    <col min="5378" max="5378" width="9.140625" style="127"/>
    <col min="5380" max="5380" width="9.140625" style="136"/>
    <col min="5382" max="5382" width="9.140625" style="127"/>
    <col min="5384" max="5384" width="9.140625" style="136"/>
    <col min="5386" max="5386" width="9.140625" style="127"/>
    <col min="5388" max="5388" width="9.140625" style="136"/>
    <col min="5390" max="5390" width="9.140625" style="127"/>
    <col min="5392" max="5392" width="9.140625" style="136"/>
    <col min="5394" max="5394" width="9.140625" style="127"/>
    <col min="5396" max="5396" width="9.140625" style="136"/>
    <col min="5398" max="5398" width="9.140625" style="127"/>
    <col min="5400" max="5400" width="9.140625" style="136"/>
    <col min="5402" max="5402" width="9.140625" style="127"/>
    <col min="5404" max="5404" width="9.140625" style="136"/>
    <col min="5406" max="5406" width="9.140625" style="127"/>
    <col min="5408" max="5408" width="9.140625" style="136"/>
    <col min="5410" max="5410" width="9.140625" style="127"/>
    <col min="5412" max="5412" width="9.140625" style="136"/>
    <col min="5414" max="5414" width="9.140625" style="127"/>
    <col min="5416" max="5416" width="9.140625" style="136"/>
    <col min="5418" max="5418" width="9.140625" style="127"/>
    <col min="5420" max="5420" width="9.140625" style="136"/>
    <col min="5422" max="5422" width="9.140625" style="127"/>
    <col min="5424" max="5424" width="9.140625" style="136"/>
    <col min="5426" max="5426" width="9.140625" style="127"/>
    <col min="5428" max="5428" width="9.140625" style="136"/>
    <col min="5430" max="5430" width="9.140625" style="127"/>
    <col min="5432" max="5432" width="9.140625" style="136"/>
    <col min="5434" max="5434" width="9.140625" style="127"/>
    <col min="5436" max="5436" width="9.140625" style="136"/>
    <col min="5438" max="5438" width="9.140625" style="127"/>
    <col min="5440" max="5440" width="9.140625" style="136"/>
    <col min="5442" max="5442" width="9.140625" style="127"/>
    <col min="5444" max="5444" width="9.140625" style="136"/>
    <col min="5446" max="5446" width="9.140625" style="127"/>
    <col min="5448" max="5448" width="9.140625" style="136"/>
    <col min="5450" max="5450" width="9.140625" style="127"/>
    <col min="5452" max="5452" width="9.140625" style="136"/>
    <col min="5454" max="5454" width="9.140625" style="127"/>
    <col min="5456" max="5456" width="9.140625" style="136"/>
    <col min="5458" max="5458" width="9.140625" style="127"/>
    <col min="5460" max="5460" width="9.140625" style="136"/>
    <col min="5462" max="5462" width="9.140625" style="127"/>
    <col min="5464" max="5464" width="9.140625" style="136"/>
    <col min="5466" max="5466" width="9.140625" style="127"/>
    <col min="5468" max="5468" width="9.140625" style="136"/>
    <col min="5470" max="5470" width="9.140625" style="127"/>
    <col min="5472" max="5472" width="9.140625" style="136"/>
    <col min="5474" max="5474" width="9.140625" style="127"/>
    <col min="5476" max="5476" width="9.140625" style="136"/>
    <col min="5478" max="5478" width="9.140625" style="127"/>
    <col min="5480" max="5480" width="9.140625" style="136"/>
    <col min="5482" max="5482" width="9.140625" style="127"/>
    <col min="5484" max="5484" width="9.140625" style="136"/>
    <col min="5486" max="5486" width="9.140625" style="127"/>
    <col min="5488" max="5488" width="9.140625" style="136"/>
    <col min="5490" max="5490" width="9.140625" style="127"/>
    <col min="5492" max="5492" width="9.140625" style="136"/>
    <col min="5494" max="5494" width="9.140625" style="127"/>
    <col min="5496" max="5496" width="9.140625" style="136"/>
    <col min="5498" max="5498" width="9.140625" style="127"/>
    <col min="5500" max="5500" width="9.140625" style="136"/>
    <col min="5502" max="5502" width="9.140625" style="127"/>
    <col min="5504" max="5504" width="9.140625" style="136"/>
    <col min="5506" max="5506" width="9.140625" style="127"/>
    <col min="5508" max="5508" width="9.140625" style="136"/>
    <col min="5510" max="5510" width="9.140625" style="127"/>
    <col min="5512" max="5512" width="9.140625" style="136"/>
    <col min="5514" max="5514" width="9.140625" style="127"/>
    <col min="5516" max="5516" width="9.140625" style="136"/>
    <col min="5518" max="5518" width="9.140625" style="127"/>
    <col min="5520" max="5520" width="9.140625" style="136"/>
    <col min="5522" max="5522" width="9.140625" style="127"/>
    <col min="5524" max="5524" width="9.140625" style="136"/>
    <col min="5526" max="5526" width="9.140625" style="127"/>
    <col min="5528" max="5528" width="9.140625" style="136"/>
    <col min="5530" max="5530" width="9.140625" style="127"/>
    <col min="5532" max="5532" width="9.140625" style="136"/>
    <col min="5534" max="5534" width="9.140625" style="127"/>
    <col min="5536" max="5536" width="9.140625" style="136"/>
    <col min="5538" max="5538" width="9.140625" style="127"/>
    <col min="5540" max="5540" width="9.140625" style="136"/>
    <col min="5542" max="5542" width="9.140625" style="127"/>
    <col min="5544" max="5544" width="9.140625" style="136"/>
    <col min="5546" max="5546" width="9.140625" style="127"/>
    <col min="5548" max="5548" width="9.140625" style="136"/>
    <col min="5550" max="5550" width="9.140625" style="127"/>
    <col min="5552" max="5552" width="9.140625" style="136"/>
    <col min="5554" max="5554" width="9.140625" style="127"/>
    <col min="5556" max="5556" width="9.140625" style="136"/>
    <col min="5558" max="5558" width="9.140625" style="127"/>
    <col min="5560" max="5560" width="9.140625" style="136"/>
    <col min="5562" max="5562" width="9.140625" style="127"/>
    <col min="5564" max="5564" width="9.140625" style="136"/>
    <col min="5566" max="5566" width="9.140625" style="127"/>
    <col min="5568" max="5568" width="9.140625" style="136"/>
    <col min="5570" max="5570" width="9.140625" style="127"/>
    <col min="5572" max="5572" width="9.140625" style="136"/>
    <col min="5574" max="5574" width="9.140625" style="127"/>
    <col min="5576" max="5576" width="9.140625" style="136"/>
    <col min="5578" max="5578" width="9.140625" style="127"/>
    <col min="5580" max="5580" width="9.140625" style="136"/>
    <col min="5582" max="5582" width="9.140625" style="127"/>
    <col min="5584" max="5584" width="9.140625" style="136"/>
    <col min="5586" max="5586" width="9.140625" style="127"/>
    <col min="5588" max="5588" width="9.140625" style="136"/>
    <col min="5590" max="5590" width="9.140625" style="127"/>
    <col min="5592" max="5592" width="9.140625" style="136"/>
    <col min="5594" max="5594" width="9.140625" style="127"/>
    <col min="5596" max="5596" width="9.140625" style="136"/>
    <col min="5598" max="5598" width="9.140625" style="127"/>
    <col min="5600" max="5600" width="9.140625" style="136"/>
    <col min="5602" max="5602" width="9.140625" style="127"/>
    <col min="5604" max="5604" width="9.140625" style="136"/>
    <col min="5606" max="5606" width="9.140625" style="127"/>
    <col min="5608" max="5608" width="9.140625" style="136"/>
    <col min="5610" max="5610" width="9.140625" style="127"/>
    <col min="5612" max="5612" width="9.140625" style="136"/>
    <col min="5614" max="5614" width="9.140625" style="127"/>
    <col min="5616" max="5616" width="9.140625" style="136"/>
    <col min="5618" max="5618" width="9.140625" style="127"/>
    <col min="5620" max="5620" width="9.140625" style="136"/>
    <col min="5622" max="5622" width="9.140625" style="127"/>
    <col min="5624" max="5624" width="9.140625" style="136"/>
    <col min="5626" max="5626" width="9.140625" style="127"/>
    <col min="5628" max="5628" width="9.140625" style="136"/>
    <col min="5630" max="5630" width="9.140625" style="127"/>
    <col min="5632" max="5632" width="9.140625" style="136"/>
    <col min="5634" max="5634" width="9.140625" style="127"/>
    <col min="5636" max="5636" width="9.140625" style="136"/>
    <col min="5638" max="5638" width="9.140625" style="127"/>
    <col min="5640" max="5640" width="9.140625" style="136"/>
    <col min="5642" max="5642" width="9.140625" style="127"/>
    <col min="5644" max="5644" width="9.140625" style="136"/>
    <col min="5646" max="5646" width="9.140625" style="127"/>
    <col min="5648" max="5648" width="9.140625" style="136"/>
    <col min="5650" max="5650" width="9.140625" style="127"/>
    <col min="5652" max="5652" width="9.140625" style="136"/>
    <col min="5654" max="5654" width="9.140625" style="127"/>
    <col min="5656" max="5656" width="9.140625" style="136"/>
    <col min="5658" max="5658" width="9.140625" style="127"/>
    <col min="5660" max="5660" width="9.140625" style="136"/>
    <col min="5662" max="5662" width="9.140625" style="127"/>
    <col min="5664" max="5664" width="9.140625" style="136"/>
    <col min="5666" max="5666" width="9.140625" style="127"/>
    <col min="5668" max="5668" width="9.140625" style="136"/>
    <col min="5670" max="5670" width="9.140625" style="127"/>
    <col min="5672" max="5672" width="9.140625" style="136"/>
    <col min="5674" max="5674" width="9.140625" style="127"/>
    <col min="5676" max="5676" width="9.140625" style="136"/>
    <col min="5678" max="5678" width="9.140625" style="127"/>
    <col min="5680" max="5680" width="9.140625" style="136"/>
    <col min="5682" max="5682" width="9.140625" style="127"/>
    <col min="5684" max="5684" width="9.140625" style="136"/>
    <col min="5686" max="5686" width="9.140625" style="127"/>
    <col min="5688" max="5688" width="9.140625" style="136"/>
    <col min="5690" max="5690" width="9.140625" style="127"/>
    <col min="5692" max="5692" width="9.140625" style="136"/>
    <col min="5694" max="5694" width="9.140625" style="127"/>
    <col min="5696" max="5696" width="9.140625" style="136"/>
    <col min="5698" max="5698" width="9.140625" style="127"/>
    <col min="5700" max="5700" width="9.140625" style="136"/>
    <col min="5702" max="5702" width="9.140625" style="127"/>
    <col min="5704" max="5704" width="9.140625" style="136"/>
    <col min="5706" max="5706" width="9.140625" style="127"/>
    <col min="5708" max="5708" width="9.140625" style="136"/>
    <col min="5710" max="5710" width="9.140625" style="127"/>
    <col min="5712" max="5712" width="9.140625" style="136"/>
    <col min="5714" max="5714" width="9.140625" style="127"/>
    <col min="5716" max="5716" width="9.140625" style="136"/>
    <col min="5718" max="5718" width="9.140625" style="127"/>
    <col min="5720" max="5720" width="9.140625" style="136"/>
    <col min="5722" max="5722" width="9.140625" style="127"/>
    <col min="5724" max="5724" width="9.140625" style="136"/>
    <col min="5726" max="5726" width="9.140625" style="127"/>
    <col min="5728" max="5728" width="9.140625" style="136"/>
    <col min="5730" max="5730" width="9.140625" style="127"/>
    <col min="5732" max="5732" width="9.140625" style="136"/>
    <col min="5734" max="5734" width="9.140625" style="127"/>
    <col min="5736" max="5736" width="9.140625" style="136"/>
    <col min="5738" max="5738" width="9.140625" style="127"/>
    <col min="5740" max="5740" width="9.140625" style="136"/>
    <col min="5742" max="5742" width="9.140625" style="127"/>
    <col min="5744" max="5744" width="9.140625" style="136"/>
    <col min="5746" max="5746" width="9.140625" style="127"/>
    <col min="5748" max="5748" width="9.140625" style="136"/>
    <col min="5750" max="5750" width="9.140625" style="127"/>
    <col min="5752" max="5752" width="9.140625" style="136"/>
    <col min="5754" max="5754" width="9.140625" style="127"/>
    <col min="5756" max="5756" width="9.140625" style="136"/>
    <col min="5758" max="5758" width="9.140625" style="127"/>
    <col min="5760" max="5760" width="9.140625" style="136"/>
    <col min="5762" max="5762" width="9.140625" style="127"/>
    <col min="5764" max="5764" width="9.140625" style="136"/>
    <col min="5766" max="5766" width="9.140625" style="127"/>
    <col min="5768" max="5768" width="9.140625" style="136"/>
    <col min="5770" max="5770" width="9.140625" style="127"/>
    <col min="5772" max="5772" width="9.140625" style="136"/>
    <col min="5774" max="5774" width="9.140625" style="127"/>
    <col min="5776" max="5776" width="9.140625" style="136"/>
    <col min="5778" max="5778" width="9.140625" style="127"/>
    <col min="5780" max="5780" width="9.140625" style="136"/>
    <col min="5782" max="5782" width="9.140625" style="127"/>
    <col min="5784" max="5784" width="9.140625" style="136"/>
    <col min="5786" max="5786" width="9.140625" style="127"/>
    <col min="5788" max="5788" width="9.140625" style="136"/>
    <col min="5790" max="5790" width="9.140625" style="127"/>
    <col min="5792" max="5792" width="9.140625" style="136"/>
    <col min="5794" max="5794" width="9.140625" style="127"/>
    <col min="5796" max="5796" width="9.140625" style="136"/>
    <col min="5798" max="5798" width="9.140625" style="127"/>
    <col min="5800" max="5800" width="9.140625" style="136"/>
    <col min="5802" max="5802" width="9.140625" style="127"/>
    <col min="5804" max="5804" width="9.140625" style="136"/>
    <col min="5806" max="5806" width="9.140625" style="127"/>
    <col min="5808" max="5808" width="9.140625" style="136"/>
    <col min="5810" max="5810" width="9.140625" style="127"/>
    <col min="5812" max="5812" width="9.140625" style="136"/>
    <col min="5814" max="5814" width="9.140625" style="127"/>
    <col min="5816" max="5816" width="9.140625" style="136"/>
    <col min="5818" max="5818" width="9.140625" style="127"/>
    <col min="5820" max="5820" width="9.140625" style="136"/>
    <col min="5822" max="5822" width="9.140625" style="127"/>
    <col min="5824" max="5824" width="9.140625" style="136"/>
    <col min="5826" max="5826" width="9.140625" style="127"/>
    <col min="5828" max="5828" width="9.140625" style="136"/>
    <col min="5830" max="5830" width="9.140625" style="127"/>
    <col min="5832" max="5832" width="9.140625" style="136"/>
    <col min="5834" max="5834" width="9.140625" style="127"/>
    <col min="5836" max="5836" width="9.140625" style="136"/>
    <col min="5838" max="5838" width="9.140625" style="127"/>
    <col min="5840" max="5840" width="9.140625" style="136"/>
    <col min="5842" max="5842" width="9.140625" style="127"/>
    <col min="5844" max="5844" width="9.140625" style="136"/>
    <col min="5846" max="5846" width="9.140625" style="127"/>
    <col min="5848" max="5848" width="9.140625" style="136"/>
    <col min="5850" max="5850" width="9.140625" style="127"/>
    <col min="5852" max="5852" width="9.140625" style="136"/>
    <col min="5854" max="5854" width="9.140625" style="127"/>
    <col min="5856" max="5856" width="9.140625" style="136"/>
    <col min="5858" max="5858" width="9.140625" style="127"/>
    <col min="5860" max="5860" width="9.140625" style="136"/>
    <col min="5862" max="5862" width="9.140625" style="127"/>
    <col min="5864" max="5864" width="9.140625" style="136"/>
    <col min="5866" max="5866" width="9.140625" style="127"/>
    <col min="5868" max="5868" width="9.140625" style="136"/>
    <col min="5870" max="5870" width="9.140625" style="127"/>
    <col min="5872" max="5872" width="9.140625" style="136"/>
    <col min="5874" max="5874" width="9.140625" style="127"/>
    <col min="5876" max="5876" width="9.140625" style="136"/>
    <col min="5878" max="5878" width="9.140625" style="127"/>
    <col min="5880" max="5880" width="9.140625" style="136"/>
    <col min="5882" max="5882" width="9.140625" style="127"/>
    <col min="5884" max="5884" width="9.140625" style="136"/>
    <col min="5886" max="5886" width="9.140625" style="127"/>
    <col min="5888" max="5888" width="9.140625" style="136"/>
    <col min="5890" max="5890" width="9.140625" style="127"/>
    <col min="5892" max="5892" width="9.140625" style="136"/>
    <col min="5894" max="5894" width="9.140625" style="127"/>
    <col min="5896" max="5896" width="9.140625" style="136"/>
    <col min="5898" max="5898" width="9.140625" style="127"/>
    <col min="5900" max="5900" width="9.140625" style="136"/>
    <col min="5902" max="5902" width="9.140625" style="127"/>
    <col min="5904" max="5904" width="9.140625" style="136"/>
    <col min="5906" max="5906" width="9.140625" style="127"/>
    <col min="5908" max="5908" width="9.140625" style="136"/>
    <col min="5910" max="5910" width="9.140625" style="127"/>
    <col min="5912" max="5912" width="9.140625" style="136"/>
    <col min="5914" max="5914" width="9.140625" style="127"/>
    <col min="5916" max="5916" width="9.140625" style="136"/>
    <col min="5918" max="5918" width="9.140625" style="127"/>
    <col min="5920" max="5920" width="9.140625" style="136"/>
    <col min="5922" max="5922" width="9.140625" style="127"/>
    <col min="5924" max="5924" width="9.140625" style="136"/>
    <col min="5926" max="5926" width="9.140625" style="127"/>
    <col min="5928" max="5928" width="9.140625" style="136"/>
    <col min="5930" max="5930" width="9.140625" style="127"/>
    <col min="5932" max="5932" width="9.140625" style="136"/>
    <col min="5934" max="5934" width="9.140625" style="127"/>
    <col min="5936" max="5936" width="9.140625" style="136"/>
    <col min="5938" max="5938" width="9.140625" style="127"/>
    <col min="5940" max="5940" width="9.140625" style="136"/>
    <col min="5942" max="5942" width="9.140625" style="127"/>
    <col min="5944" max="5944" width="9.140625" style="136"/>
    <col min="5946" max="5946" width="9.140625" style="127"/>
    <col min="5948" max="5948" width="9.140625" style="136"/>
    <col min="5950" max="5950" width="9.140625" style="127"/>
    <col min="5952" max="5952" width="9.140625" style="136"/>
    <col min="5954" max="5954" width="9.140625" style="127"/>
    <col min="5956" max="5956" width="9.140625" style="136"/>
    <col min="5958" max="5958" width="9.140625" style="127"/>
    <col min="5960" max="5960" width="9.140625" style="136"/>
    <col min="5962" max="5962" width="9.140625" style="127"/>
    <col min="5964" max="5964" width="9.140625" style="136"/>
    <col min="5966" max="5966" width="9.140625" style="127"/>
    <col min="5968" max="5968" width="9.140625" style="136"/>
    <col min="5970" max="5970" width="9.140625" style="127"/>
    <col min="5972" max="5972" width="9.140625" style="136"/>
    <col min="5974" max="5974" width="9.140625" style="127"/>
    <col min="5976" max="5976" width="9.140625" style="136"/>
    <col min="5978" max="5978" width="9.140625" style="127"/>
    <col min="5980" max="5980" width="9.140625" style="136"/>
    <col min="5982" max="5982" width="9.140625" style="127"/>
    <col min="5984" max="5984" width="9.140625" style="136"/>
    <col min="5986" max="5986" width="9.140625" style="127"/>
    <col min="5988" max="5988" width="9.140625" style="136"/>
    <col min="5990" max="5990" width="9.140625" style="127"/>
    <col min="5992" max="5992" width="9.140625" style="136"/>
    <col min="5994" max="5994" width="9.140625" style="127"/>
    <col min="5996" max="5996" width="9.140625" style="136"/>
    <col min="5998" max="5998" width="9.140625" style="127"/>
    <col min="6000" max="6000" width="9.140625" style="136"/>
    <col min="6002" max="6002" width="9.140625" style="127"/>
    <col min="6004" max="6004" width="9.140625" style="136"/>
    <col min="6006" max="6006" width="9.140625" style="127"/>
    <col min="6008" max="6008" width="9.140625" style="136"/>
    <col min="6010" max="6010" width="9.140625" style="127"/>
    <col min="6012" max="6012" width="9.140625" style="136"/>
    <col min="6014" max="6014" width="9.140625" style="127"/>
    <col min="6016" max="6016" width="9.140625" style="136"/>
    <col min="6018" max="6018" width="9.140625" style="127"/>
    <col min="6020" max="6020" width="9.140625" style="136"/>
    <col min="6022" max="6022" width="9.140625" style="127"/>
    <col min="6024" max="6024" width="9.140625" style="136"/>
    <col min="6026" max="6026" width="9.140625" style="127"/>
    <col min="6028" max="6028" width="9.140625" style="136"/>
    <col min="6030" max="6030" width="9.140625" style="127"/>
    <col min="6032" max="6032" width="9.140625" style="136"/>
    <col min="6034" max="6034" width="9.140625" style="127"/>
    <col min="6036" max="6036" width="9.140625" style="136"/>
    <col min="6038" max="6038" width="9.140625" style="127"/>
    <col min="6040" max="6040" width="9.140625" style="136"/>
    <col min="6042" max="6042" width="9.140625" style="127"/>
    <col min="6044" max="6044" width="9.140625" style="136"/>
    <col min="6046" max="6046" width="9.140625" style="127"/>
    <col min="6048" max="6048" width="9.140625" style="136"/>
    <col min="6050" max="6050" width="9.140625" style="127"/>
    <col min="6052" max="6052" width="9.140625" style="136"/>
    <col min="6054" max="6054" width="9.140625" style="127"/>
    <col min="6056" max="6056" width="9.140625" style="136"/>
    <col min="6058" max="6058" width="9.140625" style="127"/>
    <col min="6060" max="6060" width="9.140625" style="136"/>
    <col min="6062" max="6062" width="9.140625" style="127"/>
    <col min="6064" max="6064" width="9.140625" style="136"/>
    <col min="6066" max="6066" width="9.140625" style="127"/>
    <col min="6068" max="6068" width="9.140625" style="136"/>
    <col min="6070" max="6070" width="9.140625" style="127"/>
    <col min="6072" max="6072" width="9.140625" style="136"/>
    <col min="6074" max="6074" width="9.140625" style="127"/>
    <col min="6076" max="6076" width="9.140625" style="136"/>
    <col min="6078" max="6078" width="9.140625" style="127"/>
    <col min="6080" max="6080" width="9.140625" style="136"/>
    <col min="6082" max="6082" width="9.140625" style="127"/>
    <col min="6084" max="6084" width="9.140625" style="136"/>
    <col min="6086" max="6086" width="9.140625" style="127"/>
    <col min="6088" max="6088" width="9.140625" style="136"/>
    <col min="6090" max="6090" width="9.140625" style="127"/>
    <col min="6092" max="6092" width="9.140625" style="136"/>
    <col min="6094" max="6094" width="9.140625" style="127"/>
    <col min="6096" max="6096" width="9.140625" style="136"/>
    <col min="6098" max="6098" width="9.140625" style="127"/>
    <col min="6100" max="6100" width="9.140625" style="136"/>
    <col min="6102" max="6102" width="9.140625" style="127"/>
    <col min="6104" max="6104" width="9.140625" style="136"/>
    <col min="6106" max="6106" width="9.140625" style="127"/>
    <col min="6108" max="6108" width="9.140625" style="136"/>
    <col min="6110" max="6110" width="9.140625" style="127"/>
    <col min="6112" max="6112" width="9.140625" style="136"/>
    <col min="6114" max="6114" width="9.140625" style="127"/>
    <col min="6116" max="6116" width="9.140625" style="136"/>
    <col min="6118" max="6118" width="9.140625" style="127"/>
    <col min="6120" max="6120" width="9.140625" style="136"/>
    <col min="6122" max="6122" width="9.140625" style="127"/>
    <col min="6124" max="6124" width="9.140625" style="136"/>
    <col min="6126" max="6126" width="9.140625" style="127"/>
    <col min="6128" max="6128" width="9.140625" style="136"/>
    <col min="6130" max="6130" width="9.140625" style="127"/>
    <col min="6132" max="6132" width="9.140625" style="136"/>
    <col min="6134" max="6134" width="9.140625" style="127"/>
    <col min="6136" max="6136" width="9.140625" style="136"/>
    <col min="6138" max="6138" width="9.140625" style="127"/>
    <col min="6140" max="6140" width="9.140625" style="136"/>
    <col min="6142" max="6142" width="9.140625" style="127"/>
    <col min="6144" max="6144" width="9.140625" style="136"/>
    <col min="6146" max="6146" width="9.140625" style="127"/>
    <col min="6148" max="6148" width="9.140625" style="136"/>
    <col min="6150" max="6150" width="9.140625" style="127"/>
    <col min="6152" max="6152" width="9.140625" style="136"/>
    <col min="6154" max="6154" width="9.140625" style="127"/>
    <col min="6156" max="6156" width="9.140625" style="136"/>
    <col min="6158" max="6158" width="9.140625" style="127"/>
    <col min="6160" max="6160" width="9.140625" style="136"/>
    <col min="6162" max="6162" width="9.140625" style="127"/>
    <col min="6164" max="6164" width="9.140625" style="136"/>
    <col min="6166" max="6166" width="9.140625" style="127"/>
    <col min="6168" max="6168" width="9.140625" style="136"/>
    <col min="6170" max="6170" width="9.140625" style="127"/>
    <col min="6172" max="6172" width="9.140625" style="136"/>
    <col min="6174" max="6174" width="9.140625" style="127"/>
    <col min="6176" max="6176" width="9.140625" style="136"/>
    <col min="6178" max="6178" width="9.140625" style="127"/>
    <col min="6180" max="6180" width="9.140625" style="136"/>
    <col min="6182" max="6182" width="9.140625" style="127"/>
    <col min="6184" max="6184" width="9.140625" style="136"/>
    <col min="6186" max="6186" width="9.140625" style="127"/>
    <col min="6188" max="6188" width="9.140625" style="136"/>
    <col min="6190" max="6190" width="9.140625" style="127"/>
    <col min="6192" max="6192" width="9.140625" style="136"/>
    <col min="6194" max="6194" width="9.140625" style="127"/>
    <col min="6196" max="6196" width="9.140625" style="136"/>
    <col min="6198" max="6198" width="9.140625" style="127"/>
    <col min="6200" max="6200" width="9.140625" style="136"/>
    <col min="6202" max="6202" width="9.140625" style="127"/>
    <col min="6204" max="6204" width="9.140625" style="136"/>
    <col min="6206" max="6206" width="9.140625" style="127"/>
    <col min="6208" max="6208" width="9.140625" style="136"/>
    <col min="6210" max="6210" width="9.140625" style="127"/>
    <col min="6212" max="6212" width="9.140625" style="136"/>
    <col min="6214" max="6214" width="9.140625" style="127"/>
    <col min="6216" max="6216" width="9.140625" style="136"/>
    <col min="6218" max="6218" width="9.140625" style="127"/>
    <col min="6220" max="6220" width="9.140625" style="136"/>
    <col min="6222" max="6222" width="9.140625" style="127"/>
    <col min="6224" max="6224" width="9.140625" style="136"/>
    <col min="6226" max="6226" width="9.140625" style="127"/>
    <col min="6228" max="6228" width="9.140625" style="136"/>
    <col min="6230" max="6230" width="9.140625" style="127"/>
    <col min="6232" max="6232" width="9.140625" style="136"/>
    <col min="6234" max="6234" width="9.140625" style="127"/>
    <col min="6236" max="6236" width="9.140625" style="136"/>
    <col min="6238" max="6238" width="9.140625" style="127"/>
    <col min="6240" max="6240" width="9.140625" style="136"/>
    <col min="6242" max="6242" width="9.140625" style="127"/>
    <col min="6244" max="6244" width="9.140625" style="136"/>
    <col min="6246" max="6246" width="9.140625" style="127"/>
    <col min="6248" max="6248" width="9.140625" style="136"/>
    <col min="6250" max="6250" width="9.140625" style="127"/>
    <col min="6252" max="6252" width="9.140625" style="136"/>
    <col min="6254" max="6254" width="9.140625" style="127"/>
    <col min="6256" max="6256" width="9.140625" style="136"/>
    <col min="6258" max="6258" width="9.140625" style="127"/>
    <col min="6260" max="6260" width="9.140625" style="136"/>
    <col min="6262" max="6262" width="9.140625" style="127"/>
    <col min="6264" max="6264" width="9.140625" style="136"/>
    <col min="6266" max="6266" width="9.140625" style="127"/>
    <col min="6268" max="6268" width="9.140625" style="136"/>
    <col min="6270" max="6270" width="9.140625" style="127"/>
    <col min="6272" max="6272" width="9.140625" style="136"/>
    <col min="6274" max="6274" width="9.140625" style="127"/>
    <col min="6276" max="6276" width="9.140625" style="136"/>
    <col min="6278" max="6278" width="9.140625" style="127"/>
    <col min="6280" max="6280" width="9.140625" style="136"/>
    <col min="6282" max="6282" width="9.140625" style="127"/>
    <col min="6284" max="6284" width="9.140625" style="136"/>
    <col min="6286" max="6286" width="9.140625" style="127"/>
    <col min="6288" max="6288" width="9.140625" style="136"/>
    <col min="6290" max="6290" width="9.140625" style="127"/>
    <col min="6292" max="6292" width="9.140625" style="136"/>
    <col min="6294" max="6294" width="9.140625" style="127"/>
    <col min="6296" max="6296" width="9.140625" style="136"/>
    <col min="6298" max="6298" width="9.140625" style="127"/>
    <col min="6300" max="6300" width="9.140625" style="136"/>
    <col min="6302" max="6302" width="9.140625" style="127"/>
    <col min="6304" max="6304" width="9.140625" style="136"/>
    <col min="6306" max="6306" width="9.140625" style="127"/>
    <col min="6308" max="6308" width="9.140625" style="136"/>
    <col min="6310" max="6310" width="9.140625" style="127"/>
    <col min="6312" max="6312" width="9.140625" style="136"/>
    <col min="6314" max="6314" width="9.140625" style="127"/>
    <col min="6316" max="6316" width="9.140625" style="136"/>
    <col min="6318" max="6318" width="9.140625" style="127"/>
    <col min="6320" max="6320" width="9.140625" style="136"/>
    <col min="6322" max="6322" width="9.140625" style="127"/>
    <col min="6324" max="6324" width="9.140625" style="136"/>
    <col min="6326" max="6326" width="9.140625" style="127"/>
    <col min="6328" max="6328" width="9.140625" style="136"/>
    <col min="6330" max="6330" width="9.140625" style="127"/>
    <col min="6332" max="6332" width="9.140625" style="136"/>
    <col min="6334" max="6334" width="9.140625" style="127"/>
    <col min="6336" max="6336" width="9.140625" style="136"/>
    <col min="6338" max="6338" width="9.140625" style="127"/>
    <col min="6340" max="6340" width="9.140625" style="136"/>
    <col min="6342" max="6342" width="9.140625" style="127"/>
    <col min="6344" max="6344" width="9.140625" style="136"/>
    <col min="6346" max="6346" width="9.140625" style="127"/>
    <col min="6348" max="6348" width="9.140625" style="136"/>
    <col min="6350" max="6350" width="9.140625" style="127"/>
    <col min="6352" max="6352" width="9.140625" style="136"/>
    <col min="6354" max="6354" width="9.140625" style="127"/>
    <col min="6356" max="6356" width="9.140625" style="136"/>
    <col min="6358" max="6358" width="9.140625" style="127"/>
    <col min="6360" max="6360" width="9.140625" style="136"/>
    <col min="6362" max="6362" width="9.140625" style="127"/>
    <col min="6364" max="6364" width="9.140625" style="136"/>
    <col min="6366" max="6366" width="9.140625" style="127"/>
    <col min="6368" max="6368" width="9.140625" style="136"/>
    <col min="6370" max="6370" width="9.140625" style="127"/>
    <col min="6372" max="6372" width="9.140625" style="136"/>
    <col min="6374" max="6374" width="9.140625" style="127"/>
    <col min="6376" max="6376" width="9.140625" style="136"/>
    <col min="6378" max="6378" width="9.140625" style="127"/>
    <col min="6380" max="6380" width="9.140625" style="136"/>
    <col min="6382" max="6382" width="9.140625" style="127"/>
    <col min="6384" max="6384" width="9.140625" style="136"/>
    <col min="6386" max="6386" width="9.140625" style="127"/>
    <col min="6388" max="6388" width="9.140625" style="136"/>
    <col min="6390" max="6390" width="9.140625" style="127"/>
    <col min="6392" max="6392" width="9.140625" style="136"/>
    <col min="6394" max="6394" width="9.140625" style="127"/>
    <col min="6396" max="6396" width="9.140625" style="136"/>
    <col min="6398" max="6398" width="9.140625" style="127"/>
    <col min="6400" max="6400" width="9.140625" style="136"/>
    <col min="6402" max="6402" width="9.140625" style="127"/>
    <col min="6404" max="6404" width="9.140625" style="136"/>
    <col min="6406" max="6406" width="9.140625" style="127"/>
    <col min="6408" max="6408" width="9.140625" style="136"/>
    <col min="6410" max="6410" width="9.140625" style="127"/>
    <col min="6412" max="6412" width="9.140625" style="136"/>
    <col min="6414" max="6414" width="9.140625" style="127"/>
    <col min="6416" max="6416" width="9.140625" style="136"/>
    <col min="6418" max="6418" width="9.140625" style="127"/>
    <col min="6420" max="6420" width="9.140625" style="136"/>
    <col min="6422" max="6422" width="9.140625" style="127"/>
    <col min="6424" max="6424" width="9.140625" style="136"/>
    <col min="6426" max="6426" width="9.140625" style="127"/>
    <col min="6428" max="6428" width="9.140625" style="136"/>
    <col min="6430" max="6430" width="9.140625" style="127"/>
    <col min="6432" max="6432" width="9.140625" style="136"/>
    <col min="6434" max="6434" width="9.140625" style="127"/>
    <col min="6436" max="6436" width="9.140625" style="136"/>
    <col min="6438" max="6438" width="9.140625" style="127"/>
    <col min="6440" max="6440" width="9.140625" style="136"/>
    <col min="6442" max="6442" width="9.140625" style="127"/>
    <col min="6444" max="6444" width="9.140625" style="136"/>
    <col min="6446" max="6446" width="9.140625" style="127"/>
    <col min="6448" max="6448" width="9.140625" style="136"/>
    <col min="6450" max="6450" width="9.140625" style="127"/>
    <col min="6452" max="6452" width="9.140625" style="136"/>
    <col min="6454" max="6454" width="9.140625" style="127"/>
    <col min="6456" max="6456" width="9.140625" style="136"/>
    <col min="6458" max="6458" width="9.140625" style="127"/>
    <col min="6460" max="6460" width="9.140625" style="136"/>
    <col min="6462" max="6462" width="9.140625" style="127"/>
    <col min="6464" max="6464" width="9.140625" style="136"/>
    <col min="6466" max="6466" width="9.140625" style="127"/>
    <col min="6468" max="6468" width="9.140625" style="136"/>
    <col min="6470" max="6470" width="9.140625" style="127"/>
    <col min="6472" max="6472" width="9.140625" style="136"/>
    <col min="6474" max="6474" width="9.140625" style="127"/>
    <col min="6476" max="6476" width="9.140625" style="136"/>
    <col min="6478" max="6478" width="9.140625" style="127"/>
    <col min="6480" max="6480" width="9.140625" style="136"/>
    <col min="6482" max="6482" width="9.140625" style="127"/>
    <col min="6484" max="6484" width="9.140625" style="136"/>
    <col min="6486" max="6486" width="9.140625" style="127"/>
    <col min="6488" max="6488" width="9.140625" style="136"/>
    <col min="6490" max="6490" width="9.140625" style="127"/>
    <col min="6492" max="6492" width="9.140625" style="136"/>
    <col min="6494" max="6494" width="9.140625" style="127"/>
    <col min="6496" max="6496" width="9.140625" style="136"/>
    <col min="6498" max="6498" width="9.140625" style="127"/>
    <col min="6500" max="6500" width="9.140625" style="136"/>
    <col min="6502" max="6502" width="9.140625" style="127"/>
    <col min="6504" max="6504" width="9.140625" style="136"/>
    <col min="6506" max="6506" width="9.140625" style="127"/>
    <col min="6508" max="6508" width="9.140625" style="136"/>
    <col min="6510" max="6510" width="9.140625" style="127"/>
    <col min="6512" max="6512" width="9.140625" style="136"/>
    <col min="6514" max="6514" width="9.140625" style="127"/>
    <col min="6516" max="6516" width="9.140625" style="136"/>
    <col min="6518" max="6518" width="9.140625" style="127"/>
    <col min="6520" max="6520" width="9.140625" style="136"/>
    <col min="6522" max="6522" width="9.140625" style="127"/>
    <col min="6524" max="6524" width="9.140625" style="136"/>
    <col min="6526" max="6526" width="9.140625" style="127"/>
    <col min="6528" max="6528" width="9.140625" style="136"/>
    <col min="6530" max="6530" width="9.140625" style="127"/>
    <col min="6532" max="6532" width="9.140625" style="136"/>
    <col min="6534" max="6534" width="9.140625" style="127"/>
    <col min="6536" max="6536" width="9.140625" style="136"/>
    <col min="6538" max="6538" width="9.140625" style="127"/>
    <col min="6540" max="6540" width="9.140625" style="136"/>
    <col min="6542" max="6542" width="9.140625" style="127"/>
    <col min="6544" max="6544" width="9.140625" style="136"/>
    <col min="6546" max="6546" width="9.140625" style="127"/>
    <col min="6548" max="6548" width="9.140625" style="136"/>
    <col min="6550" max="6550" width="9.140625" style="127"/>
    <col min="6552" max="6552" width="9.140625" style="136"/>
    <col min="6554" max="6554" width="9.140625" style="127"/>
    <col min="6556" max="6556" width="9.140625" style="136"/>
    <col min="6558" max="6558" width="9.140625" style="127"/>
    <col min="6560" max="6560" width="9.140625" style="136"/>
    <col min="6562" max="6562" width="9.140625" style="127"/>
    <col min="6564" max="6564" width="9.140625" style="136"/>
    <col min="6566" max="6566" width="9.140625" style="127"/>
    <col min="6568" max="6568" width="9.140625" style="136"/>
    <col min="6570" max="6570" width="9.140625" style="127"/>
    <col min="6572" max="6572" width="9.140625" style="136"/>
    <col min="6574" max="6574" width="9.140625" style="127"/>
    <col min="6576" max="6576" width="9.140625" style="136"/>
    <col min="6578" max="6578" width="9.140625" style="127"/>
    <col min="6580" max="6580" width="9.140625" style="136"/>
    <col min="6582" max="6582" width="9.140625" style="127"/>
    <col min="6584" max="6584" width="9.140625" style="136"/>
    <col min="6586" max="6586" width="9.140625" style="127"/>
    <col min="6588" max="6588" width="9.140625" style="136"/>
    <col min="6590" max="6590" width="9.140625" style="127"/>
    <col min="6592" max="6592" width="9.140625" style="136"/>
    <col min="6594" max="6594" width="9.140625" style="127"/>
    <col min="6596" max="6596" width="9.140625" style="136"/>
    <col min="6598" max="6598" width="9.140625" style="127"/>
    <col min="6600" max="6600" width="9.140625" style="136"/>
    <col min="6602" max="6602" width="9.140625" style="127"/>
    <col min="6604" max="6604" width="9.140625" style="136"/>
    <col min="6606" max="6606" width="9.140625" style="127"/>
    <col min="6608" max="6608" width="9.140625" style="136"/>
    <col min="6610" max="6610" width="9.140625" style="127"/>
    <col min="6612" max="6612" width="9.140625" style="136"/>
    <col min="6614" max="6614" width="9.140625" style="127"/>
    <col min="6616" max="6616" width="9.140625" style="136"/>
    <col min="6618" max="6618" width="9.140625" style="127"/>
    <col min="6620" max="6620" width="9.140625" style="136"/>
    <col min="6622" max="6622" width="9.140625" style="127"/>
    <col min="6624" max="6624" width="9.140625" style="136"/>
    <col min="6626" max="6626" width="9.140625" style="127"/>
    <col min="6628" max="6628" width="9.140625" style="136"/>
    <col min="6630" max="6630" width="9.140625" style="127"/>
    <col min="6632" max="6632" width="9.140625" style="136"/>
    <col min="6634" max="6634" width="9.140625" style="127"/>
    <col min="6636" max="6636" width="9.140625" style="136"/>
    <col min="6638" max="6638" width="9.140625" style="127"/>
    <col min="6640" max="6640" width="9.140625" style="136"/>
    <col min="6642" max="6642" width="9.140625" style="127"/>
    <col min="6644" max="6644" width="9.140625" style="136"/>
    <col min="6646" max="6646" width="9.140625" style="127"/>
    <col min="6648" max="6648" width="9.140625" style="136"/>
    <col min="6650" max="6650" width="9.140625" style="127"/>
    <col min="6652" max="6652" width="9.140625" style="136"/>
    <col min="6654" max="6654" width="9.140625" style="127"/>
    <col min="6656" max="6656" width="9.140625" style="136"/>
    <col min="6658" max="6658" width="9.140625" style="127"/>
    <col min="6660" max="6660" width="9.140625" style="136"/>
    <col min="6662" max="6662" width="9.140625" style="127"/>
    <col min="6664" max="6664" width="9.140625" style="136"/>
    <col min="6666" max="6666" width="9.140625" style="127"/>
    <col min="6668" max="6668" width="9.140625" style="136"/>
    <col min="6670" max="6670" width="9.140625" style="127"/>
    <col min="6672" max="6672" width="9.140625" style="136"/>
    <col min="6674" max="6674" width="9.140625" style="127"/>
    <col min="6676" max="6676" width="9.140625" style="136"/>
    <col min="6678" max="6678" width="9.140625" style="127"/>
    <col min="6680" max="6680" width="9.140625" style="136"/>
    <col min="6682" max="6682" width="9.140625" style="127"/>
    <col min="6684" max="6684" width="9.140625" style="136"/>
    <col min="6686" max="6686" width="9.140625" style="127"/>
    <col min="6688" max="6688" width="9.140625" style="136"/>
    <col min="6690" max="6690" width="9.140625" style="127"/>
    <col min="6692" max="6692" width="9.140625" style="136"/>
    <col min="6694" max="6694" width="9.140625" style="127"/>
    <col min="6696" max="6696" width="9.140625" style="136"/>
    <col min="6698" max="6698" width="9.140625" style="127"/>
    <col min="6700" max="6700" width="9.140625" style="136"/>
    <col min="6702" max="6702" width="9.140625" style="127"/>
    <col min="6704" max="6704" width="9.140625" style="136"/>
    <col min="6706" max="6706" width="9.140625" style="127"/>
    <col min="6708" max="6708" width="9.140625" style="136"/>
    <col min="6710" max="6710" width="9.140625" style="127"/>
    <col min="6712" max="6712" width="9.140625" style="136"/>
    <col min="6714" max="6714" width="9.140625" style="127"/>
    <col min="6716" max="6716" width="9.140625" style="136"/>
    <col min="6718" max="6718" width="9.140625" style="127"/>
    <col min="6720" max="6720" width="9.140625" style="136"/>
    <col min="6722" max="6722" width="9.140625" style="127"/>
    <col min="6724" max="6724" width="9.140625" style="136"/>
    <col min="6726" max="6726" width="9.140625" style="127"/>
    <col min="6728" max="6728" width="9.140625" style="136"/>
    <col min="6730" max="6730" width="9.140625" style="127"/>
    <col min="6732" max="6732" width="9.140625" style="136"/>
    <col min="6734" max="6734" width="9.140625" style="127"/>
    <col min="6736" max="6736" width="9.140625" style="136"/>
    <col min="6738" max="6738" width="9.140625" style="127"/>
    <col min="6740" max="6740" width="9.140625" style="136"/>
    <col min="6742" max="6742" width="9.140625" style="127"/>
    <col min="6744" max="6744" width="9.140625" style="136"/>
    <col min="6746" max="6746" width="9.140625" style="127"/>
    <col min="6748" max="6748" width="9.140625" style="136"/>
    <col min="6750" max="6750" width="9.140625" style="127"/>
    <col min="6752" max="6752" width="9.140625" style="136"/>
    <col min="6754" max="6754" width="9.140625" style="127"/>
    <col min="6756" max="6756" width="9.140625" style="136"/>
    <col min="6758" max="6758" width="9.140625" style="127"/>
    <col min="6760" max="6760" width="9.140625" style="136"/>
    <col min="6762" max="6762" width="9.140625" style="127"/>
    <col min="6764" max="6764" width="9.140625" style="136"/>
    <col min="6766" max="6766" width="9.140625" style="127"/>
    <col min="6768" max="6768" width="9.140625" style="136"/>
    <col min="6770" max="6770" width="9.140625" style="127"/>
    <col min="6772" max="6772" width="9.140625" style="136"/>
    <col min="6774" max="6774" width="9.140625" style="127"/>
    <col min="6776" max="6776" width="9.140625" style="136"/>
    <col min="6778" max="6778" width="9.140625" style="127"/>
    <col min="6780" max="6780" width="9.140625" style="136"/>
    <col min="6782" max="6782" width="9.140625" style="127"/>
    <col min="6784" max="6784" width="9.140625" style="136"/>
    <col min="6786" max="6786" width="9.140625" style="127"/>
    <col min="6788" max="6788" width="9.140625" style="136"/>
    <col min="6790" max="6790" width="9.140625" style="127"/>
    <col min="6792" max="6792" width="9.140625" style="136"/>
    <col min="6794" max="6794" width="9.140625" style="127"/>
    <col min="6796" max="6796" width="9.140625" style="136"/>
    <col min="6798" max="6798" width="9.140625" style="127"/>
    <col min="6800" max="6800" width="9.140625" style="136"/>
    <col min="6802" max="6802" width="9.140625" style="127"/>
    <col min="6804" max="6804" width="9.140625" style="136"/>
    <col min="6806" max="6806" width="9.140625" style="127"/>
    <col min="6808" max="6808" width="9.140625" style="136"/>
    <col min="6810" max="6810" width="9.140625" style="127"/>
    <col min="6812" max="6812" width="9.140625" style="136"/>
    <col min="6814" max="6814" width="9.140625" style="127"/>
    <col min="6816" max="6816" width="9.140625" style="136"/>
    <col min="6818" max="6818" width="9.140625" style="127"/>
    <col min="6820" max="6820" width="9.140625" style="136"/>
    <col min="6822" max="6822" width="9.140625" style="127"/>
    <col min="6824" max="6824" width="9.140625" style="136"/>
    <col min="6826" max="6826" width="9.140625" style="127"/>
    <col min="6828" max="6828" width="9.140625" style="136"/>
    <col min="6830" max="6830" width="9.140625" style="127"/>
    <col min="6832" max="6832" width="9.140625" style="136"/>
    <col min="6834" max="6834" width="9.140625" style="127"/>
    <col min="6836" max="6836" width="9.140625" style="136"/>
    <col min="6838" max="6838" width="9.140625" style="127"/>
    <col min="6840" max="6840" width="9.140625" style="136"/>
    <col min="6842" max="6842" width="9.140625" style="127"/>
    <col min="6844" max="6844" width="9.140625" style="136"/>
    <col min="6846" max="6846" width="9.140625" style="127"/>
    <col min="6848" max="6848" width="9.140625" style="136"/>
    <col min="6850" max="6850" width="9.140625" style="127"/>
    <col min="6852" max="6852" width="9.140625" style="136"/>
    <col min="6854" max="6854" width="9.140625" style="127"/>
    <col min="6856" max="6856" width="9.140625" style="136"/>
    <col min="6858" max="6858" width="9.140625" style="127"/>
    <col min="6860" max="6860" width="9.140625" style="136"/>
    <col min="6862" max="6862" width="9.140625" style="127"/>
    <col min="6864" max="6864" width="9.140625" style="136"/>
    <col min="6866" max="6866" width="9.140625" style="127"/>
    <col min="6868" max="6868" width="9.140625" style="136"/>
    <col min="6870" max="6870" width="9.140625" style="127"/>
    <col min="6872" max="6872" width="9.140625" style="136"/>
    <col min="6874" max="6874" width="9.140625" style="127"/>
    <col min="6876" max="6876" width="9.140625" style="136"/>
    <col min="6878" max="6878" width="9.140625" style="127"/>
    <col min="6880" max="6880" width="9.140625" style="136"/>
    <col min="6882" max="6882" width="9.140625" style="127"/>
    <col min="6884" max="6884" width="9.140625" style="136"/>
    <col min="6886" max="6886" width="9.140625" style="127"/>
    <col min="6888" max="6888" width="9.140625" style="136"/>
    <col min="6890" max="6890" width="9.140625" style="127"/>
    <col min="6892" max="6892" width="9.140625" style="136"/>
    <col min="6894" max="6894" width="9.140625" style="127"/>
    <col min="6896" max="6896" width="9.140625" style="136"/>
    <col min="6898" max="6898" width="9.140625" style="127"/>
    <col min="6900" max="6900" width="9.140625" style="136"/>
    <col min="6902" max="6902" width="9.140625" style="127"/>
    <col min="6904" max="6904" width="9.140625" style="136"/>
    <col min="6906" max="6906" width="9.140625" style="127"/>
    <col min="6908" max="6908" width="9.140625" style="136"/>
    <col min="6910" max="6910" width="9.140625" style="127"/>
    <col min="6912" max="6912" width="9.140625" style="136"/>
    <col min="6914" max="6914" width="9.140625" style="127"/>
    <col min="6916" max="6916" width="9.140625" style="136"/>
    <col min="6918" max="6918" width="9.140625" style="127"/>
    <col min="6920" max="6920" width="9.140625" style="136"/>
    <col min="6922" max="6922" width="9.140625" style="127"/>
    <col min="6924" max="6924" width="9.140625" style="136"/>
    <col min="6926" max="6926" width="9.140625" style="127"/>
    <col min="6928" max="6928" width="9.140625" style="136"/>
    <col min="6930" max="6930" width="9.140625" style="127"/>
    <col min="6932" max="6932" width="9.140625" style="136"/>
    <col min="6934" max="6934" width="9.140625" style="127"/>
    <col min="6936" max="6936" width="9.140625" style="136"/>
    <col min="6938" max="6938" width="9.140625" style="127"/>
    <col min="6940" max="6940" width="9.140625" style="136"/>
    <col min="6942" max="6942" width="9.140625" style="127"/>
    <col min="6944" max="6944" width="9.140625" style="136"/>
    <col min="6946" max="6946" width="9.140625" style="127"/>
    <col min="6948" max="6948" width="9.140625" style="136"/>
    <col min="6950" max="6950" width="9.140625" style="127"/>
    <col min="6952" max="6952" width="9.140625" style="136"/>
    <col min="6954" max="6954" width="9.140625" style="127"/>
    <col min="6956" max="6956" width="9.140625" style="136"/>
    <col min="6958" max="6958" width="9.140625" style="127"/>
    <col min="6960" max="6960" width="9.140625" style="136"/>
    <col min="6962" max="6962" width="9.140625" style="127"/>
    <col min="6964" max="6964" width="9.140625" style="136"/>
    <col min="6966" max="6966" width="9.140625" style="127"/>
    <col min="6968" max="6968" width="9.140625" style="136"/>
    <col min="6970" max="6970" width="9.140625" style="127"/>
    <col min="6972" max="6972" width="9.140625" style="136"/>
    <col min="6974" max="6974" width="9.140625" style="127"/>
    <col min="6976" max="6976" width="9.140625" style="136"/>
    <col min="6978" max="6978" width="9.140625" style="127"/>
    <col min="6980" max="6980" width="9.140625" style="136"/>
    <col min="6982" max="6982" width="9.140625" style="127"/>
    <col min="6984" max="6984" width="9.140625" style="136"/>
    <col min="6986" max="6986" width="9.140625" style="127"/>
    <col min="6988" max="6988" width="9.140625" style="136"/>
    <col min="6990" max="6990" width="9.140625" style="127"/>
    <col min="6992" max="6992" width="9.140625" style="136"/>
    <col min="6994" max="6994" width="9.140625" style="127"/>
    <col min="6996" max="6996" width="9.140625" style="136"/>
    <col min="6998" max="6998" width="9.140625" style="127"/>
    <col min="7000" max="7000" width="9.140625" style="136"/>
    <col min="7002" max="7002" width="9.140625" style="127"/>
    <col min="7004" max="7004" width="9.140625" style="136"/>
    <col min="7006" max="7006" width="9.140625" style="127"/>
    <col min="7008" max="7008" width="9.140625" style="136"/>
    <col min="7010" max="7010" width="9.140625" style="127"/>
    <col min="7012" max="7012" width="9.140625" style="136"/>
    <col min="7014" max="7014" width="9.140625" style="127"/>
    <col min="7016" max="7016" width="9.140625" style="136"/>
    <col min="7018" max="7018" width="9.140625" style="127"/>
    <col min="7020" max="7020" width="9.140625" style="136"/>
    <col min="7022" max="7022" width="9.140625" style="127"/>
    <col min="7024" max="7024" width="9.140625" style="136"/>
    <col min="7026" max="7026" width="9.140625" style="127"/>
    <col min="7028" max="7028" width="9.140625" style="136"/>
    <col min="7030" max="7030" width="9.140625" style="127"/>
    <col min="7032" max="7032" width="9.140625" style="136"/>
    <col min="7034" max="7034" width="9.140625" style="127"/>
    <col min="7036" max="7036" width="9.140625" style="136"/>
    <col min="7038" max="7038" width="9.140625" style="127"/>
    <col min="7040" max="7040" width="9.140625" style="136"/>
    <col min="7042" max="7042" width="9.140625" style="127"/>
    <col min="7044" max="7044" width="9.140625" style="136"/>
    <col min="7046" max="7046" width="9.140625" style="127"/>
    <col min="7048" max="7048" width="9.140625" style="136"/>
    <col min="7050" max="7050" width="9.140625" style="127"/>
    <col min="7052" max="7052" width="9.140625" style="136"/>
    <col min="7054" max="7054" width="9.140625" style="127"/>
    <col min="7056" max="7056" width="9.140625" style="136"/>
    <col min="7058" max="7058" width="9.140625" style="127"/>
    <col min="7060" max="7060" width="9.140625" style="136"/>
    <col min="7062" max="7062" width="9.140625" style="127"/>
    <col min="7064" max="7064" width="9.140625" style="136"/>
    <col min="7066" max="7066" width="9.140625" style="127"/>
    <col min="7068" max="7068" width="9.140625" style="136"/>
    <col min="7070" max="7070" width="9.140625" style="127"/>
    <col min="7072" max="7072" width="9.140625" style="136"/>
    <col min="7074" max="7074" width="9.140625" style="127"/>
    <col min="7076" max="7076" width="9.140625" style="136"/>
    <col min="7078" max="7078" width="9.140625" style="127"/>
    <col min="7080" max="7080" width="9.140625" style="136"/>
    <col min="7082" max="7082" width="9.140625" style="127"/>
    <col min="7084" max="7084" width="9.140625" style="136"/>
    <col min="7086" max="7086" width="9.140625" style="127"/>
    <col min="7088" max="7088" width="9.140625" style="136"/>
    <col min="7090" max="7090" width="9.140625" style="127"/>
    <col min="7092" max="7092" width="9.140625" style="136"/>
    <col min="7094" max="7094" width="9.140625" style="127"/>
    <col min="7096" max="7096" width="9.140625" style="136"/>
    <col min="7098" max="7098" width="9.140625" style="127"/>
    <col min="7100" max="7100" width="9.140625" style="136"/>
    <col min="7102" max="7102" width="9.140625" style="127"/>
    <col min="7104" max="7104" width="9.140625" style="136"/>
    <col min="7106" max="7106" width="9.140625" style="127"/>
    <col min="7108" max="7108" width="9.140625" style="136"/>
    <col min="7110" max="7110" width="9.140625" style="127"/>
    <col min="7112" max="7112" width="9.140625" style="136"/>
    <col min="7114" max="7114" width="9.140625" style="127"/>
    <col min="7116" max="7116" width="9.140625" style="136"/>
    <col min="7118" max="7118" width="9.140625" style="127"/>
    <col min="7120" max="7120" width="9.140625" style="136"/>
    <col min="7122" max="7122" width="9.140625" style="127"/>
    <col min="7124" max="7124" width="9.140625" style="136"/>
    <col min="7126" max="7126" width="9.140625" style="127"/>
    <col min="7128" max="7128" width="9.140625" style="136"/>
    <col min="7130" max="7130" width="9.140625" style="127"/>
    <col min="7132" max="7132" width="9.140625" style="136"/>
    <col min="7134" max="7134" width="9.140625" style="127"/>
    <col min="7136" max="7136" width="9.140625" style="136"/>
    <col min="7138" max="7138" width="9.140625" style="127"/>
    <col min="7140" max="7140" width="9.140625" style="136"/>
    <col min="7142" max="7142" width="9.140625" style="127"/>
    <col min="7144" max="7144" width="9.140625" style="136"/>
    <col min="7146" max="7146" width="9.140625" style="127"/>
    <col min="7148" max="7148" width="9.140625" style="136"/>
    <col min="7150" max="7150" width="9.140625" style="127"/>
    <col min="7152" max="7152" width="9.140625" style="136"/>
    <col min="7154" max="7154" width="9.140625" style="127"/>
    <col min="7156" max="7156" width="9.140625" style="136"/>
    <col min="7158" max="7158" width="9.140625" style="127"/>
    <col min="7160" max="7160" width="9.140625" style="136"/>
    <col min="7162" max="7162" width="9.140625" style="127"/>
    <col min="7164" max="7164" width="9.140625" style="136"/>
    <col min="7166" max="7166" width="9.140625" style="127"/>
    <col min="7168" max="7168" width="9.140625" style="136"/>
    <col min="7170" max="7170" width="9.140625" style="127"/>
    <col min="7172" max="7172" width="9.140625" style="136"/>
    <col min="7174" max="7174" width="9.140625" style="127"/>
    <col min="7176" max="7176" width="9.140625" style="136"/>
    <col min="7178" max="7178" width="9.140625" style="127"/>
    <col min="7180" max="7180" width="9.140625" style="136"/>
    <col min="7182" max="7182" width="9.140625" style="127"/>
    <col min="7184" max="7184" width="9.140625" style="136"/>
    <col min="7186" max="7186" width="9.140625" style="127"/>
    <col min="7188" max="7188" width="9.140625" style="136"/>
    <col min="7190" max="7190" width="9.140625" style="127"/>
    <col min="7192" max="7192" width="9.140625" style="136"/>
    <col min="7194" max="7194" width="9.140625" style="127"/>
    <col min="7196" max="7196" width="9.140625" style="136"/>
    <col min="7198" max="7198" width="9.140625" style="127"/>
    <col min="7200" max="7200" width="9.140625" style="136"/>
    <col min="7202" max="7202" width="9.140625" style="127"/>
    <col min="7204" max="7204" width="9.140625" style="136"/>
    <col min="7206" max="7206" width="9.140625" style="127"/>
    <col min="7208" max="7208" width="9.140625" style="136"/>
    <col min="7210" max="7210" width="9.140625" style="127"/>
    <col min="7212" max="7212" width="9.140625" style="136"/>
    <col min="7214" max="7214" width="9.140625" style="127"/>
    <col min="7216" max="7216" width="9.140625" style="136"/>
    <col min="7218" max="7218" width="9.140625" style="127"/>
    <col min="7220" max="7220" width="9.140625" style="136"/>
    <col min="7222" max="7222" width="9.140625" style="127"/>
    <col min="7224" max="7224" width="9.140625" style="136"/>
    <col min="7226" max="7226" width="9.140625" style="127"/>
    <col min="7228" max="7228" width="9.140625" style="136"/>
    <col min="7230" max="7230" width="9.140625" style="127"/>
    <col min="7232" max="7232" width="9.140625" style="136"/>
    <col min="7234" max="7234" width="9.140625" style="127"/>
    <col min="7236" max="7236" width="9.140625" style="136"/>
    <col min="7238" max="7238" width="9.140625" style="127"/>
    <col min="7240" max="7240" width="9.140625" style="136"/>
    <col min="7242" max="7242" width="9.140625" style="127"/>
    <col min="7244" max="7244" width="9.140625" style="136"/>
    <col min="7246" max="7246" width="9.140625" style="127"/>
    <col min="7248" max="7248" width="9.140625" style="136"/>
    <col min="7250" max="7250" width="9.140625" style="127"/>
    <col min="7252" max="7252" width="9.140625" style="136"/>
    <col min="7254" max="7254" width="9.140625" style="127"/>
    <col min="7256" max="7256" width="9.140625" style="136"/>
    <col min="7258" max="7258" width="9.140625" style="127"/>
    <col min="7260" max="7260" width="9.140625" style="136"/>
    <col min="7262" max="7262" width="9.140625" style="127"/>
    <col min="7264" max="7264" width="9.140625" style="136"/>
    <col min="7266" max="7266" width="9.140625" style="127"/>
    <col min="7268" max="7268" width="9.140625" style="136"/>
    <col min="7270" max="7270" width="9.140625" style="127"/>
    <col min="7272" max="7272" width="9.140625" style="136"/>
    <col min="7274" max="7274" width="9.140625" style="127"/>
    <col min="7276" max="7276" width="9.140625" style="136"/>
    <col min="7278" max="7278" width="9.140625" style="127"/>
    <col min="7280" max="7280" width="9.140625" style="136"/>
    <col min="7282" max="7282" width="9.140625" style="127"/>
    <col min="7284" max="7284" width="9.140625" style="136"/>
    <col min="7286" max="7286" width="9.140625" style="127"/>
    <col min="7288" max="7288" width="9.140625" style="136"/>
    <col min="7290" max="7290" width="9.140625" style="127"/>
    <col min="7292" max="7292" width="9.140625" style="136"/>
    <col min="7294" max="7294" width="9.140625" style="127"/>
    <col min="7296" max="7296" width="9.140625" style="136"/>
    <col min="7298" max="7298" width="9.140625" style="127"/>
    <col min="7300" max="7300" width="9.140625" style="136"/>
    <col min="7302" max="7302" width="9.140625" style="127"/>
    <col min="7304" max="7304" width="9.140625" style="136"/>
    <col min="7306" max="7306" width="9.140625" style="127"/>
    <col min="7308" max="7308" width="9.140625" style="136"/>
    <col min="7310" max="7310" width="9.140625" style="127"/>
    <col min="7312" max="7312" width="9.140625" style="136"/>
    <col min="7314" max="7314" width="9.140625" style="127"/>
    <col min="7316" max="7316" width="9.140625" style="136"/>
    <col min="7318" max="7318" width="9.140625" style="127"/>
    <col min="7320" max="7320" width="9.140625" style="136"/>
    <col min="7322" max="7322" width="9.140625" style="127"/>
    <col min="7324" max="7324" width="9.140625" style="136"/>
    <col min="7326" max="7326" width="9.140625" style="127"/>
    <col min="7328" max="7328" width="9.140625" style="136"/>
    <col min="7330" max="7330" width="9.140625" style="127"/>
    <col min="7332" max="7332" width="9.140625" style="136"/>
    <col min="7334" max="7334" width="9.140625" style="127"/>
    <col min="7336" max="7336" width="9.140625" style="136"/>
    <col min="7338" max="7338" width="9.140625" style="127"/>
    <col min="7340" max="7340" width="9.140625" style="136"/>
    <col min="7342" max="7342" width="9.140625" style="127"/>
    <col min="7344" max="7344" width="9.140625" style="136"/>
    <col min="7346" max="7346" width="9.140625" style="127"/>
    <col min="7348" max="7348" width="9.140625" style="136"/>
    <col min="7350" max="7350" width="9.140625" style="127"/>
    <col min="7352" max="7352" width="9.140625" style="136"/>
    <col min="7354" max="7354" width="9.140625" style="127"/>
    <col min="7356" max="7356" width="9.140625" style="136"/>
    <col min="7358" max="7358" width="9.140625" style="127"/>
    <col min="7360" max="7360" width="9.140625" style="136"/>
    <col min="7362" max="7362" width="9.140625" style="127"/>
    <col min="7364" max="7364" width="9.140625" style="136"/>
    <col min="7366" max="7366" width="9.140625" style="127"/>
    <col min="7368" max="7368" width="9.140625" style="136"/>
    <col min="7370" max="7370" width="9.140625" style="127"/>
    <col min="7372" max="7372" width="9.140625" style="136"/>
    <col min="7374" max="7374" width="9.140625" style="127"/>
    <col min="7376" max="7376" width="9.140625" style="136"/>
    <col min="7378" max="7378" width="9.140625" style="127"/>
    <col min="7380" max="7380" width="9.140625" style="136"/>
    <col min="7382" max="7382" width="9.140625" style="127"/>
    <col min="7384" max="7384" width="9.140625" style="136"/>
    <col min="7386" max="7386" width="9.140625" style="127"/>
    <col min="7388" max="7388" width="9.140625" style="136"/>
    <col min="7390" max="7390" width="9.140625" style="127"/>
    <col min="7392" max="7392" width="9.140625" style="136"/>
    <col min="7394" max="7394" width="9.140625" style="127"/>
    <col min="7396" max="7396" width="9.140625" style="136"/>
    <col min="7398" max="7398" width="9.140625" style="127"/>
    <col min="7400" max="7400" width="9.140625" style="136"/>
    <col min="7402" max="7402" width="9.140625" style="127"/>
    <col min="7404" max="7404" width="9.140625" style="136"/>
    <col min="7406" max="7406" width="9.140625" style="127"/>
    <col min="7408" max="7408" width="9.140625" style="136"/>
    <col min="7410" max="7410" width="9.140625" style="127"/>
    <col min="7412" max="7412" width="9.140625" style="136"/>
    <col min="7414" max="7414" width="9.140625" style="127"/>
    <col min="7416" max="7416" width="9.140625" style="136"/>
    <col min="7418" max="7418" width="9.140625" style="127"/>
    <col min="7420" max="7420" width="9.140625" style="136"/>
    <col min="7422" max="7422" width="9.140625" style="127"/>
    <col min="7424" max="7424" width="9.140625" style="136"/>
    <col min="7426" max="7426" width="9.140625" style="127"/>
    <col min="7428" max="7428" width="9.140625" style="136"/>
    <col min="7430" max="7430" width="9.140625" style="127"/>
    <col min="7432" max="7432" width="9.140625" style="136"/>
    <col min="7434" max="7434" width="9.140625" style="127"/>
    <col min="7436" max="7436" width="9.140625" style="136"/>
    <col min="7438" max="7438" width="9.140625" style="127"/>
    <col min="7440" max="7440" width="9.140625" style="136"/>
    <col min="7442" max="7442" width="9.140625" style="127"/>
    <col min="7444" max="7444" width="9.140625" style="136"/>
    <col min="7446" max="7446" width="9.140625" style="127"/>
    <col min="7448" max="7448" width="9.140625" style="136"/>
    <col min="7450" max="7450" width="9.140625" style="127"/>
    <col min="7452" max="7452" width="9.140625" style="136"/>
    <col min="7454" max="7454" width="9.140625" style="127"/>
    <col min="7456" max="7456" width="9.140625" style="136"/>
    <col min="7458" max="7458" width="9.140625" style="127"/>
    <col min="7460" max="7460" width="9.140625" style="136"/>
    <col min="7462" max="7462" width="9.140625" style="127"/>
    <col min="7464" max="7464" width="9.140625" style="136"/>
    <col min="7466" max="7466" width="9.140625" style="127"/>
    <col min="7468" max="7468" width="9.140625" style="136"/>
    <col min="7470" max="7470" width="9.140625" style="127"/>
    <col min="7472" max="7472" width="9.140625" style="136"/>
    <col min="7474" max="7474" width="9.140625" style="127"/>
    <col min="7476" max="7476" width="9.140625" style="136"/>
    <col min="7478" max="7478" width="9.140625" style="127"/>
    <col min="7480" max="7480" width="9.140625" style="136"/>
    <col min="7482" max="7482" width="9.140625" style="127"/>
    <col min="7484" max="7484" width="9.140625" style="136"/>
    <col min="7486" max="7486" width="9.140625" style="127"/>
    <col min="7488" max="7488" width="9.140625" style="136"/>
    <col min="7490" max="7490" width="9.140625" style="127"/>
    <col min="7492" max="7492" width="9.140625" style="136"/>
    <col min="7494" max="7494" width="9.140625" style="127"/>
    <col min="7496" max="7496" width="9.140625" style="136"/>
    <col min="7498" max="7498" width="9.140625" style="127"/>
    <col min="7500" max="7500" width="9.140625" style="136"/>
    <col min="7502" max="7502" width="9.140625" style="127"/>
    <col min="7504" max="7504" width="9.140625" style="136"/>
    <col min="7506" max="7506" width="9.140625" style="127"/>
    <col min="7508" max="7508" width="9.140625" style="136"/>
    <col min="7510" max="7510" width="9.140625" style="127"/>
    <col min="7512" max="7512" width="9.140625" style="136"/>
    <col min="7514" max="7514" width="9.140625" style="127"/>
    <col min="7516" max="7516" width="9.140625" style="136"/>
    <col min="7518" max="7518" width="9.140625" style="127"/>
    <col min="7520" max="7520" width="9.140625" style="136"/>
    <col min="7522" max="7522" width="9.140625" style="127"/>
    <col min="7524" max="7524" width="9.140625" style="136"/>
    <col min="7526" max="7526" width="9.140625" style="127"/>
    <col min="7528" max="7528" width="9.140625" style="136"/>
    <col min="7530" max="7530" width="9.140625" style="127"/>
    <col min="7532" max="7532" width="9.140625" style="136"/>
    <col min="7534" max="7534" width="9.140625" style="127"/>
    <col min="7536" max="7536" width="9.140625" style="136"/>
    <col min="7538" max="7538" width="9.140625" style="127"/>
    <col min="7540" max="7540" width="9.140625" style="136"/>
    <col min="7542" max="7542" width="9.140625" style="127"/>
    <col min="7544" max="7544" width="9.140625" style="136"/>
    <col min="7546" max="7546" width="9.140625" style="127"/>
    <col min="7548" max="7548" width="9.140625" style="136"/>
    <col min="7550" max="7550" width="9.140625" style="127"/>
    <col min="7552" max="7552" width="9.140625" style="136"/>
    <col min="7554" max="7554" width="9.140625" style="127"/>
    <col min="7556" max="7556" width="9.140625" style="136"/>
    <col min="7558" max="7558" width="9.140625" style="127"/>
    <col min="7560" max="7560" width="9.140625" style="136"/>
    <col min="7562" max="7562" width="9.140625" style="127"/>
    <col min="7564" max="7564" width="9.140625" style="136"/>
    <col min="7566" max="7566" width="9.140625" style="127"/>
    <col min="7568" max="7568" width="9.140625" style="136"/>
    <col min="7570" max="7570" width="9.140625" style="127"/>
    <col min="7572" max="7572" width="9.140625" style="136"/>
    <col min="7574" max="7574" width="9.140625" style="127"/>
    <col min="7576" max="7576" width="9.140625" style="136"/>
    <col min="7578" max="7578" width="9.140625" style="127"/>
    <col min="7580" max="7580" width="9.140625" style="136"/>
    <col min="7582" max="7582" width="9.140625" style="127"/>
    <col min="7584" max="7584" width="9.140625" style="136"/>
    <col min="7586" max="7586" width="9.140625" style="127"/>
    <col min="7588" max="7588" width="9.140625" style="136"/>
    <col min="7590" max="7590" width="9.140625" style="127"/>
    <col min="7592" max="7592" width="9.140625" style="136"/>
    <col min="7594" max="7594" width="9.140625" style="127"/>
    <col min="7596" max="7596" width="9.140625" style="136"/>
    <col min="7598" max="7598" width="9.140625" style="127"/>
    <col min="7600" max="7600" width="9.140625" style="136"/>
    <col min="7602" max="7602" width="9.140625" style="127"/>
    <col min="7604" max="7604" width="9.140625" style="136"/>
    <col min="7606" max="7606" width="9.140625" style="127"/>
    <col min="7608" max="7608" width="9.140625" style="136"/>
    <col min="7610" max="7610" width="9.140625" style="127"/>
    <col min="7612" max="7612" width="9.140625" style="136"/>
    <col min="7614" max="7614" width="9.140625" style="127"/>
    <col min="7616" max="7616" width="9.140625" style="136"/>
    <col min="7618" max="7618" width="9.140625" style="127"/>
    <col min="7620" max="7620" width="9.140625" style="136"/>
    <col min="7622" max="7622" width="9.140625" style="127"/>
    <col min="7624" max="7624" width="9.140625" style="136"/>
    <col min="7626" max="7626" width="9.140625" style="127"/>
    <col min="7628" max="7628" width="9.140625" style="136"/>
    <col min="7630" max="7630" width="9.140625" style="127"/>
    <col min="7632" max="7632" width="9.140625" style="136"/>
    <col min="7634" max="7634" width="9.140625" style="127"/>
    <col min="7636" max="7636" width="9.140625" style="136"/>
    <col min="7638" max="7638" width="9.140625" style="127"/>
    <col min="7640" max="7640" width="9.140625" style="136"/>
    <col min="7642" max="7642" width="9.140625" style="127"/>
    <col min="7644" max="7644" width="9.140625" style="136"/>
    <col min="7646" max="7646" width="9.140625" style="127"/>
    <col min="7648" max="7648" width="9.140625" style="136"/>
    <col min="7650" max="7650" width="9.140625" style="127"/>
    <col min="7652" max="7652" width="9.140625" style="136"/>
    <col min="7654" max="7654" width="9.140625" style="127"/>
    <col min="7656" max="7656" width="9.140625" style="136"/>
    <col min="7658" max="7658" width="9.140625" style="127"/>
    <col min="7660" max="7660" width="9.140625" style="136"/>
    <col min="7662" max="7662" width="9.140625" style="127"/>
    <col min="7664" max="7664" width="9.140625" style="136"/>
    <col min="7666" max="7666" width="9.140625" style="127"/>
    <col min="7668" max="7668" width="9.140625" style="136"/>
    <col min="7670" max="7670" width="9.140625" style="127"/>
    <col min="7672" max="7672" width="9.140625" style="136"/>
    <col min="7674" max="7674" width="9.140625" style="127"/>
    <col min="7676" max="7676" width="9.140625" style="136"/>
    <col min="7678" max="7678" width="9.140625" style="127"/>
    <col min="7680" max="7680" width="9.140625" style="136"/>
    <col min="7682" max="7682" width="9.140625" style="127"/>
    <col min="7684" max="7684" width="9.140625" style="136"/>
    <col min="7686" max="7686" width="9.140625" style="127"/>
    <col min="7688" max="7688" width="9.140625" style="136"/>
    <col min="7690" max="7690" width="9.140625" style="127"/>
    <col min="7692" max="7692" width="9.140625" style="136"/>
    <col min="7694" max="7694" width="9.140625" style="127"/>
    <col min="7696" max="7696" width="9.140625" style="136"/>
    <col min="7698" max="7698" width="9.140625" style="127"/>
    <col min="7700" max="7700" width="9.140625" style="136"/>
    <col min="7702" max="7702" width="9.140625" style="127"/>
    <col min="7704" max="7704" width="9.140625" style="136"/>
    <col min="7706" max="7706" width="9.140625" style="127"/>
    <col min="7708" max="7708" width="9.140625" style="136"/>
    <col min="7710" max="7710" width="9.140625" style="127"/>
    <col min="7712" max="7712" width="9.140625" style="136"/>
    <col min="7714" max="7714" width="9.140625" style="127"/>
    <col min="7716" max="7716" width="9.140625" style="136"/>
    <col min="7718" max="7718" width="9.140625" style="127"/>
    <col min="7720" max="7720" width="9.140625" style="136"/>
    <col min="7722" max="7722" width="9.140625" style="127"/>
    <col min="7724" max="7724" width="9.140625" style="136"/>
    <col min="7726" max="7726" width="9.140625" style="127"/>
    <col min="7728" max="7728" width="9.140625" style="136"/>
    <col min="7730" max="7730" width="9.140625" style="127"/>
    <col min="7732" max="7732" width="9.140625" style="136"/>
    <col min="7734" max="7734" width="9.140625" style="127"/>
    <col min="7736" max="7736" width="9.140625" style="136"/>
    <col min="7738" max="7738" width="9.140625" style="127"/>
    <col min="7740" max="7740" width="9.140625" style="136"/>
    <col min="7742" max="7742" width="9.140625" style="127"/>
    <col min="7744" max="7744" width="9.140625" style="136"/>
    <col min="7746" max="7746" width="9.140625" style="127"/>
    <col min="7748" max="7748" width="9.140625" style="136"/>
    <col min="7750" max="7750" width="9.140625" style="127"/>
    <col min="7752" max="7752" width="9.140625" style="136"/>
    <col min="7754" max="7754" width="9.140625" style="127"/>
    <col min="7756" max="7756" width="9.140625" style="136"/>
    <col min="7758" max="7758" width="9.140625" style="127"/>
    <col min="7760" max="7760" width="9.140625" style="136"/>
    <col min="7762" max="7762" width="9.140625" style="127"/>
    <col min="7764" max="7764" width="9.140625" style="136"/>
    <col min="7766" max="7766" width="9.140625" style="127"/>
    <col min="7768" max="7768" width="9.140625" style="136"/>
    <col min="7770" max="7770" width="9.140625" style="127"/>
    <col min="7772" max="7772" width="9.140625" style="136"/>
    <col min="7774" max="7774" width="9.140625" style="127"/>
    <col min="7776" max="7776" width="9.140625" style="136"/>
    <col min="7778" max="7778" width="9.140625" style="127"/>
    <col min="7780" max="7780" width="9.140625" style="136"/>
    <col min="7782" max="7782" width="9.140625" style="127"/>
    <col min="7784" max="7784" width="9.140625" style="136"/>
    <col min="7786" max="7786" width="9.140625" style="127"/>
    <col min="7788" max="7788" width="9.140625" style="136"/>
    <col min="7790" max="7790" width="9.140625" style="127"/>
    <col min="7792" max="7792" width="9.140625" style="136"/>
    <col min="7794" max="7794" width="9.140625" style="127"/>
    <col min="7796" max="7796" width="9.140625" style="136"/>
    <col min="7798" max="7798" width="9.140625" style="127"/>
    <col min="7800" max="7800" width="9.140625" style="136"/>
    <col min="7802" max="7802" width="9.140625" style="127"/>
    <col min="7804" max="7804" width="9.140625" style="136"/>
    <col min="7806" max="7806" width="9.140625" style="127"/>
    <col min="7808" max="7808" width="9.140625" style="136"/>
    <col min="7810" max="7810" width="9.140625" style="127"/>
    <col min="7812" max="7812" width="9.140625" style="136"/>
    <col min="7814" max="7814" width="9.140625" style="127"/>
    <col min="7816" max="7816" width="9.140625" style="136"/>
    <col min="7818" max="7818" width="9.140625" style="127"/>
    <col min="7820" max="7820" width="9.140625" style="136"/>
    <col min="7822" max="7822" width="9.140625" style="127"/>
    <col min="7824" max="7824" width="9.140625" style="136"/>
    <col min="7826" max="7826" width="9.140625" style="127"/>
    <col min="7828" max="7828" width="9.140625" style="136"/>
    <col min="7830" max="7830" width="9.140625" style="127"/>
    <col min="7832" max="7832" width="9.140625" style="136"/>
    <col min="7834" max="7834" width="9.140625" style="127"/>
    <col min="7836" max="7836" width="9.140625" style="136"/>
    <col min="7838" max="7838" width="9.140625" style="127"/>
    <col min="7840" max="7840" width="9.140625" style="136"/>
    <col min="7842" max="7842" width="9.140625" style="127"/>
    <col min="7844" max="7844" width="9.140625" style="136"/>
    <col min="7846" max="7846" width="9.140625" style="127"/>
    <col min="7848" max="7848" width="9.140625" style="136"/>
    <col min="7850" max="7850" width="9.140625" style="127"/>
    <col min="7852" max="7852" width="9.140625" style="136"/>
    <col min="7854" max="7854" width="9.140625" style="127"/>
    <col min="7856" max="7856" width="9.140625" style="136"/>
    <col min="7858" max="7858" width="9.140625" style="127"/>
    <col min="7860" max="7860" width="9.140625" style="136"/>
    <col min="7862" max="7862" width="9.140625" style="127"/>
    <col min="7864" max="7864" width="9.140625" style="136"/>
    <col min="7866" max="7866" width="9.140625" style="127"/>
    <col min="7868" max="7868" width="9.140625" style="136"/>
    <col min="7870" max="7870" width="9.140625" style="127"/>
    <col min="7872" max="7872" width="9.140625" style="136"/>
    <col min="7874" max="7874" width="9.140625" style="127"/>
    <col min="7876" max="7876" width="9.140625" style="136"/>
    <col min="7878" max="7878" width="9.140625" style="127"/>
    <col min="7880" max="7880" width="9.140625" style="136"/>
    <col min="7882" max="7882" width="9.140625" style="127"/>
    <col min="7884" max="7884" width="9.140625" style="136"/>
    <col min="7886" max="7886" width="9.140625" style="127"/>
    <col min="7888" max="7888" width="9.140625" style="136"/>
    <col min="7890" max="7890" width="9.140625" style="127"/>
    <col min="7892" max="7892" width="9.140625" style="136"/>
    <col min="7894" max="7894" width="9.140625" style="127"/>
    <col min="7896" max="7896" width="9.140625" style="136"/>
    <col min="7898" max="7898" width="9.140625" style="127"/>
    <col min="7900" max="7900" width="9.140625" style="136"/>
    <col min="7902" max="7902" width="9.140625" style="127"/>
    <col min="7904" max="7904" width="9.140625" style="136"/>
    <col min="7906" max="7906" width="9.140625" style="127"/>
    <col min="7908" max="7908" width="9.140625" style="136"/>
    <col min="7910" max="7910" width="9.140625" style="127"/>
    <col min="7912" max="7912" width="9.140625" style="136"/>
    <col min="7914" max="7914" width="9.140625" style="127"/>
    <col min="7916" max="7916" width="9.140625" style="136"/>
    <col min="7918" max="7918" width="9.140625" style="127"/>
    <col min="7920" max="7920" width="9.140625" style="136"/>
    <col min="7922" max="7922" width="9.140625" style="127"/>
    <col min="7924" max="7924" width="9.140625" style="136"/>
    <col min="7926" max="7926" width="9.140625" style="127"/>
    <col min="7928" max="7928" width="9.140625" style="136"/>
    <col min="7930" max="7930" width="9.140625" style="127"/>
    <col min="7932" max="7932" width="9.140625" style="136"/>
    <col min="7934" max="7934" width="9.140625" style="127"/>
    <col min="7936" max="7936" width="9.140625" style="136"/>
    <col min="7938" max="7938" width="9.140625" style="127"/>
    <col min="7940" max="7940" width="9.140625" style="136"/>
    <col min="7942" max="7942" width="9.140625" style="127"/>
    <col min="7944" max="7944" width="9.140625" style="136"/>
    <col min="7946" max="7946" width="9.140625" style="127"/>
    <col min="7948" max="7948" width="9.140625" style="136"/>
    <col min="7950" max="7950" width="9.140625" style="127"/>
    <col min="7952" max="7952" width="9.140625" style="136"/>
    <col min="7954" max="7954" width="9.140625" style="127"/>
    <col min="7956" max="7956" width="9.140625" style="136"/>
    <col min="7958" max="7958" width="9.140625" style="127"/>
    <col min="7960" max="7960" width="9.140625" style="136"/>
    <col min="7962" max="7962" width="9.140625" style="127"/>
    <col min="7964" max="7964" width="9.140625" style="136"/>
    <col min="7966" max="7966" width="9.140625" style="127"/>
    <col min="7968" max="7968" width="9.140625" style="136"/>
    <col min="7970" max="7970" width="9.140625" style="127"/>
    <col min="7972" max="7972" width="9.140625" style="136"/>
    <col min="7974" max="7974" width="9.140625" style="127"/>
    <col min="7976" max="7976" width="9.140625" style="136"/>
    <col min="7978" max="7978" width="9.140625" style="127"/>
    <col min="7980" max="7980" width="9.140625" style="136"/>
    <col min="7982" max="7982" width="9.140625" style="127"/>
    <col min="7984" max="7984" width="9.140625" style="136"/>
    <col min="7986" max="7986" width="9.140625" style="127"/>
    <col min="7988" max="7988" width="9.140625" style="136"/>
    <col min="7990" max="7990" width="9.140625" style="127"/>
    <col min="7992" max="7992" width="9.140625" style="136"/>
    <col min="7994" max="7994" width="9.140625" style="127"/>
    <col min="7996" max="7996" width="9.140625" style="136"/>
    <col min="7998" max="7998" width="9.140625" style="127"/>
    <col min="8000" max="8000" width="9.140625" style="136"/>
    <col min="8002" max="8002" width="9.140625" style="127"/>
    <col min="8004" max="8004" width="9.140625" style="136"/>
    <col min="8006" max="8006" width="9.140625" style="127"/>
    <col min="8008" max="8008" width="9.140625" style="136"/>
    <col min="8010" max="8010" width="9.140625" style="127"/>
    <col min="8012" max="8012" width="9.140625" style="136"/>
    <col min="8014" max="8014" width="9.140625" style="127"/>
    <col min="8016" max="8016" width="9.140625" style="136"/>
    <col min="8018" max="8018" width="9.140625" style="127"/>
    <col min="8020" max="8020" width="9.140625" style="136"/>
    <col min="8022" max="8022" width="9.140625" style="127"/>
    <col min="8024" max="8024" width="9.140625" style="136"/>
    <col min="8026" max="8026" width="9.140625" style="127"/>
    <col min="8028" max="8028" width="9.140625" style="136"/>
    <col min="8030" max="8030" width="9.140625" style="127"/>
    <col min="8032" max="8032" width="9.140625" style="136"/>
    <col min="8034" max="8034" width="9.140625" style="127"/>
    <col min="8036" max="8036" width="9.140625" style="136"/>
    <col min="8038" max="8038" width="9.140625" style="127"/>
    <col min="8040" max="8040" width="9.140625" style="136"/>
    <col min="8042" max="8042" width="9.140625" style="127"/>
    <col min="8044" max="8044" width="9.140625" style="136"/>
    <col min="8046" max="8046" width="9.140625" style="127"/>
    <col min="8048" max="8048" width="9.140625" style="136"/>
    <col min="8050" max="8050" width="9.140625" style="127"/>
    <col min="8052" max="8052" width="9.140625" style="136"/>
    <col min="8054" max="8054" width="9.140625" style="127"/>
    <col min="8056" max="8056" width="9.140625" style="136"/>
    <col min="8058" max="8058" width="9.140625" style="127"/>
    <col min="8060" max="8060" width="9.140625" style="136"/>
    <col min="8062" max="8062" width="9.140625" style="127"/>
    <col min="8064" max="8064" width="9.140625" style="136"/>
    <col min="8066" max="8066" width="9.140625" style="127"/>
    <col min="8068" max="8068" width="9.140625" style="136"/>
    <col min="8070" max="8070" width="9.140625" style="127"/>
    <col min="8072" max="8072" width="9.140625" style="136"/>
    <col min="8074" max="8074" width="9.140625" style="127"/>
    <col min="8076" max="8076" width="9.140625" style="136"/>
    <col min="8078" max="8078" width="9.140625" style="127"/>
    <col min="8080" max="8080" width="9.140625" style="136"/>
    <col min="8082" max="8082" width="9.140625" style="127"/>
    <col min="8084" max="8084" width="9.140625" style="136"/>
    <col min="8086" max="8086" width="9.140625" style="127"/>
    <col min="8088" max="8088" width="9.140625" style="136"/>
    <col min="8090" max="8090" width="9.140625" style="127"/>
    <col min="8092" max="8092" width="9.140625" style="136"/>
    <col min="8094" max="8094" width="9.140625" style="127"/>
    <col min="8096" max="8096" width="9.140625" style="136"/>
    <col min="8098" max="8098" width="9.140625" style="127"/>
    <col min="8100" max="8100" width="9.140625" style="136"/>
    <col min="8102" max="8102" width="9.140625" style="127"/>
    <col min="8104" max="8104" width="9.140625" style="136"/>
    <col min="8106" max="8106" width="9.140625" style="127"/>
    <col min="8108" max="8108" width="9.140625" style="136"/>
    <col min="8110" max="8110" width="9.140625" style="127"/>
    <col min="8112" max="8112" width="9.140625" style="136"/>
    <col min="8114" max="8114" width="9.140625" style="127"/>
    <col min="8116" max="8116" width="9.140625" style="136"/>
    <col min="8118" max="8118" width="9.140625" style="127"/>
    <col min="8120" max="8120" width="9.140625" style="136"/>
    <col min="8122" max="8122" width="9.140625" style="127"/>
    <col min="8124" max="8124" width="9.140625" style="136"/>
    <col min="8126" max="8126" width="9.140625" style="127"/>
    <col min="8128" max="8128" width="9.140625" style="136"/>
    <col min="8130" max="8130" width="9.140625" style="127"/>
    <col min="8132" max="8132" width="9.140625" style="136"/>
    <col min="8134" max="8134" width="9.140625" style="127"/>
    <col min="8136" max="8136" width="9.140625" style="136"/>
    <col min="8138" max="8138" width="9.140625" style="127"/>
    <col min="8140" max="8140" width="9.140625" style="136"/>
    <col min="8142" max="8142" width="9.140625" style="127"/>
    <col min="8144" max="8144" width="9.140625" style="136"/>
    <col min="8146" max="8146" width="9.140625" style="127"/>
    <col min="8148" max="8148" width="9.140625" style="136"/>
    <col min="8150" max="8150" width="9.140625" style="127"/>
    <col min="8152" max="8152" width="9.140625" style="136"/>
    <col min="8154" max="8154" width="9.140625" style="127"/>
    <col min="8156" max="8156" width="9.140625" style="136"/>
    <col min="8158" max="8158" width="9.140625" style="127"/>
    <col min="8160" max="8160" width="9.140625" style="136"/>
    <col min="8162" max="8162" width="9.140625" style="127"/>
    <col min="8164" max="8164" width="9.140625" style="136"/>
    <col min="8166" max="8166" width="9.140625" style="127"/>
    <col min="8168" max="8168" width="9.140625" style="136"/>
    <col min="8170" max="8170" width="9.140625" style="127"/>
    <col min="8172" max="8172" width="9.140625" style="136"/>
    <col min="8174" max="8174" width="9.140625" style="127"/>
    <col min="8176" max="8176" width="9.140625" style="136"/>
    <col min="8178" max="8178" width="9.140625" style="127"/>
    <col min="8180" max="8180" width="9.140625" style="136"/>
    <col min="8182" max="8182" width="9.140625" style="127"/>
    <col min="8184" max="8184" width="9.140625" style="136"/>
    <col min="8186" max="8186" width="9.140625" style="127"/>
    <col min="8188" max="8188" width="9.140625" style="136"/>
    <col min="8190" max="8190" width="9.140625" style="127"/>
    <col min="8192" max="8192" width="9.140625" style="136"/>
    <col min="8194" max="8194" width="9.140625" style="127"/>
    <col min="8196" max="8196" width="9.140625" style="136"/>
    <col min="8198" max="8198" width="9.140625" style="127"/>
    <col min="8200" max="8200" width="9.140625" style="136"/>
    <col min="8202" max="8202" width="9.140625" style="127"/>
    <col min="8204" max="8204" width="9.140625" style="136"/>
    <col min="8206" max="8206" width="9.140625" style="127"/>
    <col min="8208" max="8208" width="9.140625" style="136"/>
    <col min="8210" max="8210" width="9.140625" style="127"/>
    <col min="8212" max="8212" width="9.140625" style="136"/>
    <col min="8214" max="8214" width="9.140625" style="127"/>
    <col min="8216" max="8216" width="9.140625" style="136"/>
    <col min="8218" max="8218" width="9.140625" style="127"/>
    <col min="8220" max="8220" width="9.140625" style="136"/>
    <col min="8222" max="8222" width="9.140625" style="127"/>
    <col min="8224" max="8224" width="9.140625" style="136"/>
    <col min="8226" max="8226" width="9.140625" style="127"/>
    <col min="8228" max="8228" width="9.140625" style="136"/>
    <col min="8230" max="8230" width="9.140625" style="127"/>
    <col min="8232" max="8232" width="9.140625" style="136"/>
    <col min="8234" max="8234" width="9.140625" style="127"/>
    <col min="8236" max="8236" width="9.140625" style="136"/>
    <col min="8238" max="8238" width="9.140625" style="127"/>
    <col min="8240" max="8240" width="9.140625" style="136"/>
    <col min="8242" max="8242" width="9.140625" style="127"/>
    <col min="8244" max="8244" width="9.140625" style="136"/>
    <col min="8246" max="8246" width="9.140625" style="127"/>
    <col min="8248" max="8248" width="9.140625" style="136"/>
    <col min="8250" max="8250" width="9.140625" style="127"/>
    <col min="8252" max="8252" width="9.140625" style="136"/>
    <col min="8254" max="8254" width="9.140625" style="127"/>
    <col min="8256" max="8256" width="9.140625" style="136"/>
    <col min="8258" max="8258" width="9.140625" style="127"/>
    <col min="8260" max="8260" width="9.140625" style="136"/>
    <col min="8262" max="8262" width="9.140625" style="127"/>
    <col min="8264" max="8264" width="9.140625" style="136"/>
    <col min="8266" max="8266" width="9.140625" style="127"/>
    <col min="8268" max="8268" width="9.140625" style="136"/>
    <col min="8270" max="8270" width="9.140625" style="127"/>
    <col min="8272" max="8272" width="9.140625" style="136"/>
    <col min="8274" max="8274" width="9.140625" style="127"/>
    <col min="8276" max="8276" width="9.140625" style="136"/>
    <col min="8278" max="8278" width="9.140625" style="127"/>
    <col min="8280" max="8280" width="9.140625" style="136"/>
    <col min="8282" max="8282" width="9.140625" style="127"/>
    <col min="8284" max="8284" width="9.140625" style="136"/>
    <col min="8286" max="8286" width="9.140625" style="127"/>
    <col min="8288" max="8288" width="9.140625" style="136"/>
    <col min="8290" max="8290" width="9.140625" style="127"/>
    <col min="8292" max="8292" width="9.140625" style="136"/>
    <col min="8294" max="8294" width="9.140625" style="127"/>
    <col min="8296" max="8296" width="9.140625" style="136"/>
    <col min="8298" max="8298" width="9.140625" style="127"/>
    <col min="8300" max="8300" width="9.140625" style="136"/>
    <col min="8302" max="8302" width="9.140625" style="127"/>
    <col min="8304" max="8304" width="9.140625" style="136"/>
    <col min="8306" max="8306" width="9.140625" style="127"/>
    <col min="8308" max="8308" width="9.140625" style="136"/>
    <col min="8310" max="8310" width="9.140625" style="127"/>
    <col min="8312" max="8312" width="9.140625" style="136"/>
    <col min="8314" max="8314" width="9.140625" style="127"/>
    <col min="8316" max="8316" width="9.140625" style="136"/>
    <col min="8318" max="8318" width="9.140625" style="127"/>
    <col min="8320" max="8320" width="9.140625" style="136"/>
    <col min="8322" max="8322" width="9.140625" style="127"/>
    <col min="8324" max="8324" width="9.140625" style="136"/>
    <col min="8326" max="8326" width="9.140625" style="127"/>
    <col min="8328" max="8328" width="9.140625" style="136"/>
    <col min="8330" max="8330" width="9.140625" style="127"/>
    <col min="8332" max="8332" width="9.140625" style="136"/>
    <col min="8334" max="8334" width="9.140625" style="127"/>
    <col min="8336" max="8336" width="9.140625" style="136"/>
    <col min="8338" max="8338" width="9.140625" style="127"/>
    <col min="8340" max="8340" width="9.140625" style="136"/>
    <col min="8342" max="8342" width="9.140625" style="127"/>
    <col min="8344" max="8344" width="9.140625" style="136"/>
    <col min="8346" max="8346" width="9.140625" style="127"/>
    <col min="8348" max="8348" width="9.140625" style="136"/>
    <col min="8350" max="8350" width="9.140625" style="127"/>
    <col min="8352" max="8352" width="9.140625" style="136"/>
    <col min="8354" max="8354" width="9.140625" style="127"/>
    <col min="8356" max="8356" width="9.140625" style="136"/>
    <col min="8358" max="8358" width="9.140625" style="127"/>
    <col min="8360" max="8360" width="9.140625" style="136"/>
    <col min="8362" max="8362" width="9.140625" style="127"/>
    <col min="8364" max="8364" width="9.140625" style="136"/>
    <col min="8366" max="8366" width="9.140625" style="127"/>
    <col min="8368" max="8368" width="9.140625" style="136"/>
    <col min="8370" max="8370" width="9.140625" style="127"/>
    <col min="8372" max="8372" width="9.140625" style="136"/>
    <col min="8374" max="8374" width="9.140625" style="127"/>
    <col min="8376" max="8376" width="9.140625" style="136"/>
    <col min="8378" max="8378" width="9.140625" style="127"/>
    <col min="8380" max="8380" width="9.140625" style="136"/>
    <col min="8382" max="8382" width="9.140625" style="127"/>
    <col min="8384" max="8384" width="9.140625" style="136"/>
    <col min="8386" max="8386" width="9.140625" style="127"/>
    <col min="8388" max="8388" width="9.140625" style="136"/>
    <col min="8390" max="8390" width="9.140625" style="127"/>
    <col min="8392" max="8392" width="9.140625" style="136"/>
    <col min="8394" max="8394" width="9.140625" style="127"/>
    <col min="8396" max="8396" width="9.140625" style="136"/>
    <col min="8398" max="8398" width="9.140625" style="127"/>
    <col min="8400" max="8400" width="9.140625" style="136"/>
    <col min="8402" max="8402" width="9.140625" style="127"/>
    <col min="8404" max="8404" width="9.140625" style="136"/>
    <col min="8406" max="8406" width="9.140625" style="127"/>
    <col min="8408" max="8408" width="9.140625" style="136"/>
    <col min="8410" max="8410" width="9.140625" style="127"/>
    <col min="8412" max="8412" width="9.140625" style="136"/>
    <col min="8414" max="8414" width="9.140625" style="127"/>
    <col min="8416" max="8416" width="9.140625" style="136"/>
    <col min="8418" max="8418" width="9.140625" style="127"/>
    <col min="8420" max="8420" width="9.140625" style="136"/>
    <col min="8422" max="8422" width="9.140625" style="127"/>
    <col min="8424" max="8424" width="9.140625" style="136"/>
    <col min="8426" max="8426" width="9.140625" style="127"/>
    <col min="8428" max="8428" width="9.140625" style="136"/>
    <col min="8430" max="8430" width="9.140625" style="127"/>
    <col min="8432" max="8432" width="9.140625" style="136"/>
    <col min="8434" max="8434" width="9.140625" style="127"/>
    <col min="8436" max="8436" width="9.140625" style="136"/>
    <col min="8438" max="8438" width="9.140625" style="127"/>
    <col min="8440" max="8440" width="9.140625" style="136"/>
    <col min="8442" max="8442" width="9.140625" style="127"/>
    <col min="8444" max="8444" width="9.140625" style="136"/>
    <col min="8446" max="8446" width="9.140625" style="127"/>
    <col min="8448" max="8448" width="9.140625" style="136"/>
    <col min="8450" max="8450" width="9.140625" style="127"/>
    <col min="8452" max="8452" width="9.140625" style="136"/>
    <col min="8454" max="8454" width="9.140625" style="127"/>
    <col min="8456" max="8456" width="9.140625" style="136"/>
    <col min="8458" max="8458" width="9.140625" style="127"/>
    <col min="8460" max="8460" width="9.140625" style="136"/>
    <col min="8462" max="8462" width="9.140625" style="127"/>
    <col min="8464" max="8464" width="9.140625" style="136"/>
    <col min="8466" max="8466" width="9.140625" style="127"/>
    <col min="8468" max="8468" width="9.140625" style="136"/>
    <col min="8470" max="8470" width="9.140625" style="127"/>
    <col min="8472" max="8472" width="9.140625" style="136"/>
    <col min="8474" max="8474" width="9.140625" style="127"/>
    <col min="8476" max="8476" width="9.140625" style="136"/>
    <col min="8478" max="8478" width="9.140625" style="127"/>
    <col min="8480" max="8480" width="9.140625" style="136"/>
    <col min="8482" max="8482" width="9.140625" style="127"/>
    <col min="8484" max="8484" width="9.140625" style="136"/>
    <col min="8486" max="8486" width="9.140625" style="127"/>
    <col min="8488" max="8488" width="9.140625" style="136"/>
    <col min="8490" max="8490" width="9.140625" style="127"/>
    <col min="8492" max="8492" width="9.140625" style="136"/>
    <col min="8494" max="8494" width="9.140625" style="127"/>
    <col min="8496" max="8496" width="9.140625" style="136"/>
    <col min="8498" max="8498" width="9.140625" style="127"/>
    <col min="8500" max="8500" width="9.140625" style="136"/>
    <col min="8502" max="8502" width="9.140625" style="127"/>
    <col min="8504" max="8504" width="9.140625" style="136"/>
    <col min="8506" max="8506" width="9.140625" style="127"/>
    <col min="8508" max="8508" width="9.140625" style="136"/>
    <col min="8510" max="8510" width="9.140625" style="127"/>
    <col min="8512" max="8512" width="9.140625" style="136"/>
    <col min="8514" max="8514" width="9.140625" style="127"/>
    <col min="8516" max="8516" width="9.140625" style="136"/>
    <col min="8518" max="8518" width="9.140625" style="127"/>
    <col min="8520" max="8520" width="9.140625" style="136"/>
    <col min="8522" max="8522" width="9.140625" style="127"/>
    <col min="8524" max="8524" width="9.140625" style="136"/>
    <col min="8526" max="8526" width="9.140625" style="127"/>
    <col min="8528" max="8528" width="9.140625" style="136"/>
    <col min="8530" max="8530" width="9.140625" style="127"/>
    <col min="8532" max="8532" width="9.140625" style="136"/>
    <col min="8534" max="8534" width="9.140625" style="127"/>
    <col min="8536" max="8536" width="9.140625" style="136"/>
    <col min="8538" max="8538" width="9.140625" style="127"/>
    <col min="8540" max="8540" width="9.140625" style="136"/>
    <col min="8542" max="8542" width="9.140625" style="127"/>
    <col min="8544" max="8544" width="9.140625" style="136"/>
    <col min="8546" max="8546" width="9.140625" style="127"/>
    <col min="8548" max="8548" width="9.140625" style="136"/>
    <col min="8550" max="8550" width="9.140625" style="127"/>
    <col min="8552" max="8552" width="9.140625" style="136"/>
    <col min="8554" max="8554" width="9.140625" style="127"/>
    <col min="8556" max="8556" width="9.140625" style="136"/>
    <col min="8558" max="8558" width="9.140625" style="127"/>
    <col min="8560" max="8560" width="9.140625" style="136"/>
    <col min="8562" max="8562" width="9.140625" style="127"/>
    <col min="8564" max="8564" width="9.140625" style="136"/>
    <col min="8566" max="8566" width="9.140625" style="127"/>
    <col min="8568" max="8568" width="9.140625" style="136"/>
    <col min="8570" max="8570" width="9.140625" style="127"/>
    <col min="8572" max="8572" width="9.140625" style="136"/>
    <col min="8574" max="8574" width="9.140625" style="127"/>
    <col min="8576" max="8576" width="9.140625" style="136"/>
    <col min="8578" max="8578" width="9.140625" style="127"/>
    <col min="8580" max="8580" width="9.140625" style="136"/>
    <col min="8582" max="8582" width="9.140625" style="127"/>
    <col min="8584" max="8584" width="9.140625" style="136"/>
    <col min="8586" max="8586" width="9.140625" style="127"/>
    <col min="8588" max="8588" width="9.140625" style="136"/>
    <col min="8590" max="8590" width="9.140625" style="127"/>
    <col min="8592" max="8592" width="9.140625" style="136"/>
    <col min="8594" max="8594" width="9.140625" style="127"/>
    <col min="8596" max="8596" width="9.140625" style="136"/>
    <col min="8598" max="8598" width="9.140625" style="127"/>
    <col min="8600" max="8600" width="9.140625" style="136"/>
    <col min="8602" max="8602" width="9.140625" style="127"/>
    <col min="8604" max="8604" width="9.140625" style="136"/>
    <col min="8606" max="8606" width="9.140625" style="127"/>
    <col min="8608" max="8608" width="9.140625" style="136"/>
    <col min="8610" max="8610" width="9.140625" style="127"/>
    <col min="8612" max="8612" width="9.140625" style="136"/>
    <col min="8614" max="8614" width="9.140625" style="127"/>
    <col min="8616" max="8616" width="9.140625" style="136"/>
    <col min="8618" max="8618" width="9.140625" style="127"/>
    <col min="8620" max="8620" width="9.140625" style="136"/>
    <col min="8622" max="8622" width="9.140625" style="127"/>
    <col min="8624" max="8624" width="9.140625" style="136"/>
    <col min="8626" max="8626" width="9.140625" style="127"/>
    <col min="8628" max="8628" width="9.140625" style="136"/>
    <col min="8630" max="8630" width="9.140625" style="127"/>
    <col min="8632" max="8632" width="9.140625" style="136"/>
    <col min="8634" max="8634" width="9.140625" style="127"/>
    <col min="8636" max="8636" width="9.140625" style="136"/>
    <col min="8638" max="8638" width="9.140625" style="127"/>
    <col min="8640" max="8640" width="9.140625" style="136"/>
    <col min="8642" max="8642" width="9.140625" style="127"/>
    <col min="8644" max="8644" width="9.140625" style="136"/>
    <col min="8646" max="8646" width="9.140625" style="127"/>
    <col min="8648" max="8648" width="9.140625" style="136"/>
    <col min="8650" max="8650" width="9.140625" style="127"/>
    <col min="8652" max="8652" width="9.140625" style="136"/>
    <col min="8654" max="8654" width="9.140625" style="127"/>
    <col min="8656" max="8656" width="9.140625" style="136"/>
    <col min="8658" max="8658" width="9.140625" style="127"/>
    <col min="8660" max="8660" width="9.140625" style="136"/>
    <col min="8662" max="8662" width="9.140625" style="127"/>
    <col min="8664" max="8664" width="9.140625" style="136"/>
    <col min="8666" max="8666" width="9.140625" style="127"/>
    <col min="8668" max="8668" width="9.140625" style="136"/>
    <col min="8670" max="8670" width="9.140625" style="127"/>
    <col min="8672" max="8672" width="9.140625" style="136"/>
    <col min="8674" max="8674" width="9.140625" style="127"/>
    <col min="8676" max="8676" width="9.140625" style="136"/>
    <col min="8678" max="8678" width="9.140625" style="127"/>
    <col min="8680" max="8680" width="9.140625" style="136"/>
    <col min="8682" max="8682" width="9.140625" style="127"/>
    <col min="8684" max="8684" width="9.140625" style="136"/>
    <col min="8686" max="8686" width="9.140625" style="127"/>
    <col min="8688" max="8688" width="9.140625" style="136"/>
    <col min="8690" max="8690" width="9.140625" style="127"/>
    <col min="8692" max="8692" width="9.140625" style="136"/>
    <col min="8694" max="8694" width="9.140625" style="127"/>
    <col min="8696" max="8696" width="9.140625" style="136"/>
    <col min="8698" max="8698" width="9.140625" style="127"/>
    <col min="8700" max="8700" width="9.140625" style="136"/>
    <col min="8702" max="8702" width="9.140625" style="127"/>
    <col min="8704" max="8704" width="9.140625" style="136"/>
    <col min="8706" max="8706" width="9.140625" style="127"/>
    <col min="8708" max="8708" width="9.140625" style="136"/>
    <col min="8710" max="8710" width="9.140625" style="127"/>
    <col min="8712" max="8712" width="9.140625" style="136"/>
    <col min="8714" max="8714" width="9.140625" style="127"/>
    <col min="8716" max="8716" width="9.140625" style="136"/>
    <col min="8718" max="8718" width="9.140625" style="127"/>
    <col min="8720" max="8720" width="9.140625" style="136"/>
    <col min="8722" max="8722" width="9.140625" style="127"/>
    <col min="8724" max="8724" width="9.140625" style="136"/>
    <col min="8726" max="8726" width="9.140625" style="127"/>
    <col min="8728" max="8728" width="9.140625" style="136"/>
    <col min="8730" max="8730" width="9.140625" style="127"/>
    <col min="8732" max="8732" width="9.140625" style="136"/>
    <col min="8734" max="8734" width="9.140625" style="127"/>
    <col min="8736" max="8736" width="9.140625" style="136"/>
    <col min="8738" max="8738" width="9.140625" style="127"/>
    <col min="8740" max="8740" width="9.140625" style="136"/>
    <col min="8742" max="8742" width="9.140625" style="127"/>
    <col min="8744" max="8744" width="9.140625" style="136"/>
    <col min="8746" max="8746" width="9.140625" style="127"/>
    <col min="8748" max="8748" width="9.140625" style="136"/>
    <col min="8750" max="8750" width="9.140625" style="127"/>
    <col min="8752" max="8752" width="9.140625" style="136"/>
    <col min="8754" max="8754" width="9.140625" style="127"/>
    <col min="8756" max="8756" width="9.140625" style="136"/>
    <col min="8758" max="8758" width="9.140625" style="127"/>
    <col min="8760" max="8760" width="9.140625" style="136"/>
    <col min="8762" max="8762" width="9.140625" style="127"/>
    <col min="8764" max="8764" width="9.140625" style="136"/>
    <col min="8766" max="8766" width="9.140625" style="127"/>
    <col min="8768" max="8768" width="9.140625" style="136"/>
    <col min="8770" max="8770" width="9.140625" style="127"/>
    <col min="8772" max="8772" width="9.140625" style="136"/>
    <col min="8774" max="8774" width="9.140625" style="127"/>
    <col min="8776" max="8776" width="9.140625" style="136"/>
    <col min="8778" max="8778" width="9.140625" style="127"/>
    <col min="8780" max="8780" width="9.140625" style="136"/>
    <col min="8782" max="8782" width="9.140625" style="127"/>
    <col min="8784" max="8784" width="9.140625" style="136"/>
    <col min="8786" max="8786" width="9.140625" style="127"/>
    <col min="8788" max="8788" width="9.140625" style="136"/>
    <col min="8790" max="8790" width="9.140625" style="127"/>
    <col min="8792" max="8792" width="9.140625" style="136"/>
    <col min="8794" max="8794" width="9.140625" style="127"/>
    <col min="8796" max="8796" width="9.140625" style="136"/>
    <col min="8798" max="8798" width="9.140625" style="127"/>
    <col min="8800" max="8800" width="9.140625" style="136"/>
    <col min="8802" max="8802" width="9.140625" style="127"/>
    <col min="8804" max="8804" width="9.140625" style="136"/>
    <col min="8806" max="8806" width="9.140625" style="127"/>
    <col min="8808" max="8808" width="9.140625" style="136"/>
    <col min="8810" max="8810" width="9.140625" style="127"/>
    <col min="8812" max="8812" width="9.140625" style="136"/>
    <col min="8814" max="8814" width="9.140625" style="127"/>
    <col min="8816" max="8816" width="9.140625" style="136"/>
    <col min="8818" max="8818" width="9.140625" style="127"/>
    <col min="8820" max="8820" width="9.140625" style="136"/>
    <col min="8822" max="8822" width="9.140625" style="127"/>
    <col min="8824" max="8824" width="9.140625" style="136"/>
    <col min="8826" max="8826" width="9.140625" style="127"/>
    <col min="8828" max="8828" width="9.140625" style="136"/>
    <col min="8830" max="8830" width="9.140625" style="127"/>
    <col min="8832" max="8832" width="9.140625" style="136"/>
    <col min="8834" max="8834" width="9.140625" style="127"/>
    <col min="8836" max="8836" width="9.140625" style="136"/>
    <col min="8838" max="8838" width="9.140625" style="127"/>
    <col min="8840" max="8840" width="9.140625" style="136"/>
    <col min="8842" max="8842" width="9.140625" style="127"/>
    <col min="8844" max="8844" width="9.140625" style="136"/>
    <col min="8846" max="8846" width="9.140625" style="127"/>
    <col min="8848" max="8848" width="9.140625" style="136"/>
    <col min="8850" max="8850" width="9.140625" style="127"/>
    <col min="8852" max="8852" width="9.140625" style="136"/>
    <col min="8854" max="8854" width="9.140625" style="127"/>
    <col min="8856" max="8856" width="9.140625" style="136"/>
    <col min="8858" max="8858" width="9.140625" style="127"/>
    <col min="8860" max="8860" width="9.140625" style="136"/>
    <col min="8862" max="8862" width="9.140625" style="127"/>
    <col min="8864" max="8864" width="9.140625" style="136"/>
    <col min="8866" max="8866" width="9.140625" style="127"/>
    <col min="8868" max="8868" width="9.140625" style="136"/>
    <col min="8870" max="8870" width="9.140625" style="127"/>
    <col min="8872" max="8872" width="9.140625" style="136"/>
    <col min="8874" max="8874" width="9.140625" style="127"/>
    <col min="8876" max="8876" width="9.140625" style="136"/>
    <col min="8878" max="8878" width="9.140625" style="127"/>
    <col min="8880" max="8880" width="9.140625" style="136"/>
    <col min="8882" max="8882" width="9.140625" style="127"/>
    <col min="8884" max="8884" width="9.140625" style="136"/>
    <col min="8886" max="8886" width="9.140625" style="127"/>
    <col min="8888" max="8888" width="9.140625" style="136"/>
    <col min="8890" max="8890" width="9.140625" style="127"/>
    <col min="8892" max="8892" width="9.140625" style="136"/>
    <col min="8894" max="8894" width="9.140625" style="127"/>
    <col min="8896" max="8896" width="9.140625" style="136"/>
    <col min="8898" max="8898" width="9.140625" style="127"/>
    <col min="8900" max="8900" width="9.140625" style="136"/>
    <col min="8902" max="8902" width="9.140625" style="127"/>
    <col min="8904" max="8904" width="9.140625" style="136"/>
    <col min="8906" max="8906" width="9.140625" style="127"/>
    <col min="8908" max="8908" width="9.140625" style="136"/>
    <col min="8910" max="8910" width="9.140625" style="127"/>
    <col min="8912" max="8912" width="9.140625" style="136"/>
    <col min="8914" max="8914" width="9.140625" style="127"/>
    <col min="8916" max="8916" width="9.140625" style="136"/>
    <col min="8918" max="8918" width="9.140625" style="127"/>
    <col min="8920" max="8920" width="9.140625" style="136"/>
    <col min="8922" max="8922" width="9.140625" style="127"/>
    <col min="8924" max="8924" width="9.140625" style="136"/>
    <col min="8926" max="8926" width="9.140625" style="127"/>
    <col min="8928" max="8928" width="9.140625" style="136"/>
    <col min="8930" max="8930" width="9.140625" style="127"/>
    <col min="8932" max="8932" width="9.140625" style="136"/>
    <col min="8934" max="8934" width="9.140625" style="127"/>
    <col min="8936" max="8936" width="9.140625" style="136"/>
    <col min="8938" max="8938" width="9.140625" style="127"/>
    <col min="8940" max="8940" width="9.140625" style="136"/>
    <col min="8942" max="8942" width="9.140625" style="127"/>
    <col min="8944" max="8944" width="9.140625" style="136"/>
    <col min="8946" max="8946" width="9.140625" style="127"/>
    <col min="8948" max="8948" width="9.140625" style="136"/>
    <col min="8950" max="8950" width="9.140625" style="127"/>
    <col min="8952" max="8952" width="9.140625" style="136"/>
    <col min="8954" max="8954" width="9.140625" style="127"/>
    <col min="8956" max="8956" width="9.140625" style="136"/>
    <col min="8958" max="8958" width="9.140625" style="127"/>
    <col min="8960" max="8960" width="9.140625" style="136"/>
    <col min="8962" max="8962" width="9.140625" style="127"/>
    <col min="8964" max="8964" width="9.140625" style="136"/>
    <col min="8966" max="8966" width="9.140625" style="127"/>
    <col min="8968" max="8968" width="9.140625" style="136"/>
    <col min="8970" max="8970" width="9.140625" style="127"/>
    <col min="8972" max="8972" width="9.140625" style="136"/>
    <col min="8974" max="8974" width="9.140625" style="127"/>
    <col min="8976" max="8976" width="9.140625" style="136"/>
    <col min="8978" max="8978" width="9.140625" style="127"/>
    <col min="8980" max="8980" width="9.140625" style="136"/>
    <col min="8982" max="8982" width="9.140625" style="127"/>
    <col min="8984" max="8984" width="9.140625" style="136"/>
    <col min="8986" max="8986" width="9.140625" style="127"/>
    <col min="8988" max="8988" width="9.140625" style="136"/>
    <col min="8990" max="8990" width="9.140625" style="127"/>
    <col min="8992" max="8992" width="9.140625" style="136"/>
    <col min="8994" max="8994" width="9.140625" style="127"/>
    <col min="8996" max="8996" width="9.140625" style="136"/>
    <col min="8998" max="8998" width="9.140625" style="127"/>
    <col min="9000" max="9000" width="9.140625" style="136"/>
    <col min="9002" max="9002" width="9.140625" style="127"/>
    <col min="9004" max="9004" width="9.140625" style="136"/>
    <col min="9006" max="9006" width="9.140625" style="127"/>
    <col min="9008" max="9008" width="9.140625" style="136"/>
    <col min="9010" max="9010" width="9.140625" style="127"/>
    <col min="9012" max="9012" width="9.140625" style="136"/>
    <col min="9014" max="9014" width="9.140625" style="127"/>
    <col min="9016" max="9016" width="9.140625" style="136"/>
    <col min="9018" max="9018" width="9.140625" style="127"/>
    <col min="9020" max="9020" width="9.140625" style="136"/>
    <col min="9022" max="9022" width="9.140625" style="127"/>
    <col min="9024" max="9024" width="9.140625" style="136"/>
    <col min="9026" max="9026" width="9.140625" style="127"/>
    <col min="9028" max="9028" width="9.140625" style="136"/>
    <col min="9030" max="9030" width="9.140625" style="127"/>
    <col min="9032" max="9032" width="9.140625" style="136"/>
    <col min="9034" max="9034" width="9.140625" style="127"/>
    <col min="9036" max="9036" width="9.140625" style="136"/>
    <col min="9038" max="9038" width="9.140625" style="127"/>
    <col min="9040" max="9040" width="9.140625" style="136"/>
    <col min="9042" max="9042" width="9.140625" style="127"/>
    <col min="9044" max="9044" width="9.140625" style="136"/>
    <col min="9046" max="9046" width="9.140625" style="127"/>
    <col min="9048" max="9048" width="9.140625" style="136"/>
    <col min="9050" max="9050" width="9.140625" style="127"/>
    <col min="9052" max="9052" width="9.140625" style="136"/>
    <col min="9054" max="9054" width="9.140625" style="127"/>
    <col min="9056" max="9056" width="9.140625" style="136"/>
    <col min="9058" max="9058" width="9.140625" style="127"/>
    <col min="9060" max="9060" width="9.140625" style="136"/>
    <col min="9062" max="9062" width="9.140625" style="127"/>
    <col min="9064" max="9064" width="9.140625" style="136"/>
    <col min="9066" max="9066" width="9.140625" style="127"/>
    <col min="9068" max="9068" width="9.140625" style="136"/>
    <col min="9070" max="9070" width="9.140625" style="127"/>
    <col min="9072" max="9072" width="9.140625" style="136"/>
    <col min="9074" max="9074" width="9.140625" style="127"/>
    <col min="9076" max="9076" width="9.140625" style="136"/>
    <col min="9078" max="9078" width="9.140625" style="127"/>
    <col min="9080" max="9080" width="9.140625" style="136"/>
    <col min="9082" max="9082" width="9.140625" style="127"/>
    <col min="9084" max="9084" width="9.140625" style="136"/>
    <col min="9086" max="9086" width="9.140625" style="127"/>
    <col min="9088" max="9088" width="9.140625" style="136"/>
    <col min="9090" max="9090" width="9.140625" style="127"/>
    <col min="9092" max="9092" width="9.140625" style="136"/>
    <col min="9094" max="9094" width="9.140625" style="127"/>
    <col min="9096" max="9096" width="9.140625" style="136"/>
    <col min="9098" max="9098" width="9.140625" style="127"/>
    <col min="9100" max="9100" width="9.140625" style="136"/>
    <col min="9102" max="9102" width="9.140625" style="127"/>
    <col min="9104" max="9104" width="9.140625" style="136"/>
    <col min="9106" max="9106" width="9.140625" style="127"/>
    <col min="9108" max="9108" width="9.140625" style="136"/>
    <col min="9110" max="9110" width="9.140625" style="127"/>
    <col min="9112" max="9112" width="9.140625" style="136"/>
    <col min="9114" max="9114" width="9.140625" style="127"/>
    <col min="9116" max="9116" width="9.140625" style="136"/>
    <col min="9118" max="9118" width="9.140625" style="127"/>
    <col min="9120" max="9120" width="9.140625" style="136"/>
    <col min="9122" max="9122" width="9.140625" style="127"/>
    <col min="9124" max="9124" width="9.140625" style="136"/>
    <col min="9126" max="9126" width="9.140625" style="127"/>
    <col min="9128" max="9128" width="9.140625" style="136"/>
    <col min="9130" max="9130" width="9.140625" style="127"/>
    <col min="9132" max="9132" width="9.140625" style="136"/>
    <col min="9134" max="9134" width="9.140625" style="127"/>
    <col min="9136" max="9136" width="9.140625" style="136"/>
    <col min="9138" max="9138" width="9.140625" style="127"/>
    <col min="9140" max="9140" width="9.140625" style="136"/>
    <col min="9142" max="9142" width="9.140625" style="127"/>
    <col min="9144" max="9144" width="9.140625" style="136"/>
    <col min="9146" max="9146" width="9.140625" style="127"/>
    <col min="9148" max="9148" width="9.140625" style="136"/>
    <col min="9150" max="9150" width="9.140625" style="127"/>
    <col min="9152" max="9152" width="9.140625" style="136"/>
    <col min="9154" max="9154" width="9.140625" style="127"/>
    <col min="9156" max="9156" width="9.140625" style="136"/>
    <col min="9158" max="9158" width="9.140625" style="127"/>
    <col min="9160" max="9160" width="9.140625" style="136"/>
    <col min="9162" max="9162" width="9.140625" style="127"/>
    <col min="9164" max="9164" width="9.140625" style="136"/>
    <col min="9166" max="9166" width="9.140625" style="127"/>
    <col min="9168" max="9168" width="9.140625" style="136"/>
    <col min="9170" max="9170" width="9.140625" style="127"/>
    <col min="9172" max="9172" width="9.140625" style="136"/>
    <col min="9174" max="9174" width="9.140625" style="127"/>
    <col min="9176" max="9176" width="9.140625" style="136"/>
    <col min="9178" max="9178" width="9.140625" style="127"/>
    <col min="9180" max="9180" width="9.140625" style="136"/>
    <col min="9182" max="9182" width="9.140625" style="127"/>
    <col min="9184" max="9184" width="9.140625" style="136"/>
    <col min="9186" max="9186" width="9.140625" style="127"/>
    <col min="9188" max="9188" width="9.140625" style="136"/>
    <col min="9190" max="9190" width="9.140625" style="127"/>
    <col min="9192" max="9192" width="9.140625" style="136"/>
    <col min="9194" max="9194" width="9.140625" style="127"/>
    <col min="9196" max="9196" width="9.140625" style="136"/>
    <col min="9198" max="9198" width="9.140625" style="127"/>
    <col min="9200" max="9200" width="9.140625" style="136"/>
    <col min="9202" max="9202" width="9.140625" style="127"/>
    <col min="9204" max="9204" width="9.140625" style="136"/>
    <col min="9206" max="9206" width="9.140625" style="127"/>
    <col min="9208" max="9208" width="9.140625" style="136"/>
    <col min="9210" max="9210" width="9.140625" style="127"/>
    <col min="9212" max="9212" width="9.140625" style="136"/>
    <col min="9214" max="9214" width="9.140625" style="127"/>
    <col min="9216" max="9216" width="9.140625" style="136"/>
    <col min="9218" max="9218" width="9.140625" style="127"/>
    <col min="9220" max="9220" width="9.140625" style="136"/>
    <col min="9222" max="9222" width="9.140625" style="127"/>
    <col min="9224" max="9224" width="9.140625" style="136"/>
    <col min="9226" max="9226" width="9.140625" style="127"/>
    <col min="9228" max="9228" width="9.140625" style="136"/>
    <col min="9230" max="9230" width="9.140625" style="127"/>
    <col min="9232" max="9232" width="9.140625" style="136"/>
    <col min="9234" max="9234" width="9.140625" style="127"/>
    <col min="9236" max="9236" width="9.140625" style="136"/>
    <col min="9238" max="9238" width="9.140625" style="127"/>
    <col min="9240" max="9240" width="9.140625" style="136"/>
    <col min="9242" max="9242" width="9.140625" style="127"/>
    <col min="9244" max="9244" width="9.140625" style="136"/>
    <col min="9246" max="9246" width="9.140625" style="127"/>
    <col min="9248" max="9248" width="9.140625" style="136"/>
    <col min="9250" max="9250" width="9.140625" style="127"/>
    <col min="9252" max="9252" width="9.140625" style="136"/>
    <col min="9254" max="9254" width="9.140625" style="127"/>
    <col min="9256" max="9256" width="9.140625" style="136"/>
    <col min="9258" max="9258" width="9.140625" style="127"/>
    <col min="9260" max="9260" width="9.140625" style="136"/>
    <col min="9262" max="9262" width="9.140625" style="127"/>
    <col min="9264" max="9264" width="9.140625" style="136"/>
    <col min="9266" max="9266" width="9.140625" style="127"/>
    <col min="9268" max="9268" width="9.140625" style="136"/>
    <col min="9270" max="9270" width="9.140625" style="127"/>
    <col min="9272" max="9272" width="9.140625" style="136"/>
    <col min="9274" max="9274" width="9.140625" style="127"/>
    <col min="9276" max="9276" width="9.140625" style="136"/>
    <col min="9278" max="9278" width="9.140625" style="127"/>
    <col min="9280" max="9280" width="9.140625" style="136"/>
    <col min="9282" max="9282" width="9.140625" style="127"/>
    <col min="9284" max="9284" width="9.140625" style="136"/>
    <col min="9286" max="9286" width="9.140625" style="127"/>
    <col min="9288" max="9288" width="9.140625" style="136"/>
    <col min="9290" max="9290" width="9.140625" style="127"/>
    <col min="9292" max="9292" width="9.140625" style="136"/>
    <col min="9294" max="9294" width="9.140625" style="127"/>
    <col min="9296" max="9296" width="9.140625" style="136"/>
    <col min="9298" max="9298" width="9.140625" style="127"/>
    <col min="9300" max="9300" width="9.140625" style="136"/>
    <col min="9302" max="9302" width="9.140625" style="127"/>
    <col min="9304" max="9304" width="9.140625" style="136"/>
    <col min="9306" max="9306" width="9.140625" style="127"/>
    <col min="9308" max="9308" width="9.140625" style="136"/>
    <col min="9310" max="9310" width="9.140625" style="127"/>
    <col min="9312" max="9312" width="9.140625" style="136"/>
    <col min="9314" max="9314" width="9.140625" style="127"/>
    <col min="9316" max="9316" width="9.140625" style="136"/>
    <col min="9318" max="9318" width="9.140625" style="127"/>
    <col min="9320" max="9320" width="9.140625" style="136"/>
    <col min="9322" max="9322" width="9.140625" style="127"/>
    <col min="9324" max="9324" width="9.140625" style="136"/>
    <col min="9326" max="9326" width="9.140625" style="127"/>
    <col min="9328" max="9328" width="9.140625" style="136"/>
    <col min="9330" max="9330" width="9.140625" style="127"/>
    <col min="9332" max="9332" width="9.140625" style="136"/>
    <col min="9334" max="9334" width="9.140625" style="127"/>
    <col min="9336" max="9336" width="9.140625" style="136"/>
    <col min="9338" max="9338" width="9.140625" style="127"/>
    <col min="9340" max="9340" width="9.140625" style="136"/>
    <col min="9342" max="9342" width="9.140625" style="127"/>
    <col min="9344" max="9344" width="9.140625" style="136"/>
    <col min="9346" max="9346" width="9.140625" style="127"/>
    <col min="9348" max="9348" width="9.140625" style="136"/>
    <col min="9350" max="9350" width="9.140625" style="127"/>
    <col min="9352" max="9352" width="9.140625" style="136"/>
    <col min="9354" max="9354" width="9.140625" style="127"/>
    <col min="9356" max="9356" width="9.140625" style="136"/>
    <col min="9358" max="9358" width="9.140625" style="127"/>
    <col min="9360" max="9360" width="9.140625" style="136"/>
    <col min="9362" max="9362" width="9.140625" style="127"/>
    <col min="9364" max="9364" width="9.140625" style="136"/>
    <col min="9366" max="9366" width="9.140625" style="127"/>
    <col min="9368" max="9368" width="9.140625" style="136"/>
    <col min="9370" max="9370" width="9.140625" style="127"/>
    <col min="9372" max="9372" width="9.140625" style="136"/>
    <col min="9374" max="9374" width="9.140625" style="127"/>
    <col min="9376" max="9376" width="9.140625" style="136"/>
    <col min="9378" max="9378" width="9.140625" style="127"/>
    <col min="9380" max="9380" width="9.140625" style="136"/>
    <col min="9382" max="9382" width="9.140625" style="127"/>
    <col min="9384" max="9384" width="9.140625" style="136"/>
    <col min="9386" max="9386" width="9.140625" style="127"/>
    <col min="9388" max="9388" width="9.140625" style="136"/>
    <col min="9390" max="9390" width="9.140625" style="127"/>
    <col min="9392" max="9392" width="9.140625" style="136"/>
    <col min="9394" max="9394" width="9.140625" style="127"/>
    <col min="9396" max="9396" width="9.140625" style="136"/>
    <col min="9398" max="9398" width="9.140625" style="127"/>
    <col min="9400" max="9400" width="9.140625" style="136"/>
    <col min="9402" max="9402" width="9.140625" style="127"/>
    <col min="9404" max="9404" width="9.140625" style="136"/>
    <col min="9406" max="9406" width="9.140625" style="127"/>
    <col min="9408" max="9408" width="9.140625" style="136"/>
    <col min="9410" max="9410" width="9.140625" style="127"/>
    <col min="9412" max="9412" width="9.140625" style="136"/>
    <col min="9414" max="9414" width="9.140625" style="127"/>
    <col min="9416" max="9416" width="9.140625" style="136"/>
    <col min="9418" max="9418" width="9.140625" style="127"/>
    <col min="9420" max="9420" width="9.140625" style="136"/>
    <col min="9422" max="9422" width="9.140625" style="127"/>
    <col min="9424" max="9424" width="9.140625" style="136"/>
    <col min="9426" max="9426" width="9.140625" style="127"/>
    <col min="9428" max="9428" width="9.140625" style="136"/>
    <col min="9430" max="9430" width="9.140625" style="127"/>
    <col min="9432" max="9432" width="9.140625" style="136"/>
    <col min="9434" max="9434" width="9.140625" style="127"/>
    <col min="9436" max="9436" width="9.140625" style="136"/>
    <col min="9438" max="9438" width="9.140625" style="127"/>
    <col min="9440" max="9440" width="9.140625" style="136"/>
    <col min="9442" max="9442" width="9.140625" style="127"/>
    <col min="9444" max="9444" width="9.140625" style="136"/>
    <col min="9446" max="9446" width="9.140625" style="127"/>
    <col min="9448" max="9448" width="9.140625" style="136"/>
    <col min="9450" max="9450" width="9.140625" style="127"/>
    <col min="9452" max="9452" width="9.140625" style="136"/>
    <col min="9454" max="9454" width="9.140625" style="127"/>
    <col min="9456" max="9456" width="9.140625" style="136"/>
    <col min="9458" max="9458" width="9.140625" style="127"/>
    <col min="9460" max="9460" width="9.140625" style="136"/>
    <col min="9462" max="9462" width="9.140625" style="127"/>
    <col min="9464" max="9464" width="9.140625" style="136"/>
    <col min="9466" max="9466" width="9.140625" style="127"/>
    <col min="9468" max="9468" width="9.140625" style="136"/>
    <col min="9470" max="9470" width="9.140625" style="127"/>
    <col min="9472" max="9472" width="9.140625" style="136"/>
    <col min="9474" max="9474" width="9.140625" style="127"/>
    <col min="9476" max="9476" width="9.140625" style="136"/>
    <col min="9478" max="9478" width="9.140625" style="127"/>
    <col min="9480" max="9480" width="9.140625" style="136"/>
    <col min="9482" max="9482" width="9.140625" style="127"/>
    <col min="9484" max="9484" width="9.140625" style="136"/>
    <col min="9486" max="9486" width="9.140625" style="127"/>
    <col min="9488" max="9488" width="9.140625" style="136"/>
    <col min="9490" max="9490" width="9.140625" style="127"/>
    <col min="9492" max="9492" width="9.140625" style="136"/>
    <col min="9494" max="9494" width="9.140625" style="127"/>
    <col min="9496" max="9496" width="9.140625" style="136"/>
    <col min="9498" max="9498" width="9.140625" style="127"/>
    <col min="9500" max="9500" width="9.140625" style="136"/>
    <col min="9502" max="9502" width="9.140625" style="127"/>
    <col min="9504" max="9504" width="9.140625" style="136"/>
    <col min="9506" max="9506" width="9.140625" style="127"/>
    <col min="9508" max="9508" width="9.140625" style="136"/>
    <col min="9510" max="9510" width="9.140625" style="127"/>
    <col min="9512" max="9512" width="9.140625" style="136"/>
    <col min="9514" max="9514" width="9.140625" style="127"/>
    <col min="9516" max="9516" width="9.140625" style="136"/>
    <col min="9518" max="9518" width="9.140625" style="127"/>
    <col min="9520" max="9520" width="9.140625" style="136"/>
    <col min="9522" max="9522" width="9.140625" style="127"/>
    <col min="9524" max="9524" width="9.140625" style="136"/>
    <col min="9526" max="9526" width="9.140625" style="127"/>
    <col min="9528" max="9528" width="9.140625" style="136"/>
    <col min="9530" max="9530" width="9.140625" style="127"/>
    <col min="9532" max="9532" width="9.140625" style="136"/>
    <col min="9534" max="9534" width="9.140625" style="127"/>
    <col min="9536" max="9536" width="9.140625" style="136"/>
    <col min="9538" max="9538" width="9.140625" style="127"/>
    <col min="9540" max="9540" width="9.140625" style="136"/>
    <col min="9542" max="9542" width="9.140625" style="127"/>
    <col min="9544" max="9544" width="9.140625" style="136"/>
    <col min="9546" max="9546" width="9.140625" style="127"/>
    <col min="9548" max="9548" width="9.140625" style="136"/>
    <col min="9550" max="9550" width="9.140625" style="127"/>
    <col min="9552" max="9552" width="9.140625" style="136"/>
    <col min="9554" max="9554" width="9.140625" style="127"/>
    <col min="9556" max="9556" width="9.140625" style="136"/>
    <col min="9558" max="9558" width="9.140625" style="127"/>
    <col min="9560" max="9560" width="9.140625" style="136"/>
    <col min="9562" max="9562" width="9.140625" style="127"/>
    <col min="9564" max="9564" width="9.140625" style="136"/>
    <col min="9566" max="9566" width="9.140625" style="127"/>
    <col min="9568" max="9568" width="9.140625" style="136"/>
    <col min="9570" max="9570" width="9.140625" style="127"/>
    <col min="9572" max="9572" width="9.140625" style="136"/>
    <col min="9574" max="9574" width="9.140625" style="127"/>
    <col min="9576" max="9576" width="9.140625" style="136"/>
    <col min="9578" max="9578" width="9.140625" style="127"/>
    <col min="9580" max="9580" width="9.140625" style="136"/>
    <col min="9582" max="9582" width="9.140625" style="127"/>
    <col min="9584" max="9584" width="9.140625" style="136"/>
    <col min="9586" max="9586" width="9.140625" style="127"/>
    <col min="9588" max="9588" width="9.140625" style="136"/>
    <col min="9590" max="9590" width="9.140625" style="127"/>
    <col min="9592" max="9592" width="9.140625" style="136"/>
    <col min="9594" max="9594" width="9.140625" style="127"/>
    <col min="9596" max="9596" width="9.140625" style="136"/>
    <col min="9598" max="9598" width="9.140625" style="127"/>
    <col min="9600" max="9600" width="9.140625" style="136"/>
    <col min="9602" max="9602" width="9.140625" style="127"/>
    <col min="9604" max="9604" width="9.140625" style="136"/>
    <col min="9606" max="9606" width="9.140625" style="127"/>
    <col min="9608" max="9608" width="9.140625" style="136"/>
    <col min="9610" max="9610" width="9.140625" style="127"/>
    <col min="9612" max="9612" width="9.140625" style="136"/>
    <col min="9614" max="9614" width="9.140625" style="127"/>
    <col min="9616" max="9616" width="9.140625" style="136"/>
    <col min="9618" max="9618" width="9.140625" style="127"/>
    <col min="9620" max="9620" width="9.140625" style="136"/>
    <col min="9622" max="9622" width="9.140625" style="127"/>
    <col min="9624" max="9624" width="9.140625" style="136"/>
    <col min="9626" max="9626" width="9.140625" style="127"/>
    <col min="9628" max="9628" width="9.140625" style="136"/>
    <col min="9630" max="9630" width="9.140625" style="127"/>
    <col min="9632" max="9632" width="9.140625" style="136"/>
    <col min="9634" max="9634" width="9.140625" style="127"/>
    <col min="9636" max="9636" width="9.140625" style="136"/>
    <col min="9638" max="9638" width="9.140625" style="127"/>
    <col min="9640" max="9640" width="9.140625" style="136"/>
    <col min="9642" max="9642" width="9.140625" style="127"/>
    <col min="9644" max="9644" width="9.140625" style="136"/>
    <col min="9646" max="9646" width="9.140625" style="127"/>
    <col min="9648" max="9648" width="9.140625" style="136"/>
    <col min="9650" max="9650" width="9.140625" style="127"/>
    <col min="9652" max="9652" width="9.140625" style="136"/>
    <col min="9654" max="9654" width="9.140625" style="127"/>
    <col min="9656" max="9656" width="9.140625" style="136"/>
    <col min="9658" max="9658" width="9.140625" style="127"/>
    <col min="9660" max="9660" width="9.140625" style="136"/>
    <col min="9662" max="9662" width="9.140625" style="127"/>
    <col min="9664" max="9664" width="9.140625" style="136"/>
    <col min="9666" max="9666" width="9.140625" style="127"/>
    <col min="9668" max="9668" width="9.140625" style="136"/>
    <col min="9670" max="9670" width="9.140625" style="127"/>
    <col min="9672" max="9672" width="9.140625" style="136"/>
    <col min="9674" max="9674" width="9.140625" style="127"/>
    <col min="9676" max="9676" width="9.140625" style="136"/>
    <col min="9678" max="9678" width="9.140625" style="127"/>
    <col min="9680" max="9680" width="9.140625" style="136"/>
    <col min="9682" max="9682" width="9.140625" style="127"/>
    <col min="9684" max="9684" width="9.140625" style="136"/>
    <col min="9686" max="9686" width="9.140625" style="127"/>
    <col min="9688" max="9688" width="9.140625" style="136"/>
    <col min="9690" max="9690" width="9.140625" style="127"/>
    <col min="9692" max="9692" width="9.140625" style="136"/>
    <col min="9694" max="9694" width="9.140625" style="127"/>
    <col min="9696" max="9696" width="9.140625" style="136"/>
    <col min="9698" max="9698" width="9.140625" style="127"/>
    <col min="9700" max="9700" width="9.140625" style="136"/>
    <col min="9702" max="9702" width="9.140625" style="127"/>
    <col min="9704" max="9704" width="9.140625" style="136"/>
    <col min="9706" max="9706" width="9.140625" style="127"/>
    <col min="9708" max="9708" width="9.140625" style="136"/>
    <col min="9710" max="9710" width="9.140625" style="127"/>
    <col min="9712" max="9712" width="9.140625" style="136"/>
    <col min="9714" max="9714" width="9.140625" style="127"/>
    <col min="9716" max="9716" width="9.140625" style="136"/>
    <col min="9718" max="9718" width="9.140625" style="127"/>
    <col min="9720" max="9720" width="9.140625" style="136"/>
    <col min="9722" max="9722" width="9.140625" style="127"/>
    <col min="9724" max="9724" width="9.140625" style="136"/>
    <col min="9726" max="9726" width="9.140625" style="127"/>
    <col min="9728" max="9728" width="9.140625" style="136"/>
    <col min="9730" max="9730" width="9.140625" style="127"/>
    <col min="9732" max="9732" width="9.140625" style="136"/>
    <col min="9734" max="9734" width="9.140625" style="127"/>
    <col min="9736" max="9736" width="9.140625" style="136"/>
    <col min="9738" max="9738" width="9.140625" style="127"/>
    <col min="9740" max="9740" width="9.140625" style="136"/>
    <col min="9742" max="9742" width="9.140625" style="127"/>
    <col min="9744" max="9744" width="9.140625" style="136"/>
    <col min="9746" max="9746" width="9.140625" style="127"/>
    <col min="9748" max="9748" width="9.140625" style="136"/>
    <col min="9750" max="9750" width="9.140625" style="127"/>
    <col min="9752" max="9752" width="9.140625" style="136"/>
    <col min="9754" max="9754" width="9.140625" style="127"/>
    <col min="9756" max="9756" width="9.140625" style="136"/>
    <col min="9758" max="9758" width="9.140625" style="127"/>
    <col min="9760" max="9760" width="9.140625" style="136"/>
    <col min="9762" max="9762" width="9.140625" style="127"/>
    <col min="9764" max="9764" width="9.140625" style="136"/>
    <col min="9766" max="9766" width="9.140625" style="127"/>
    <col min="9768" max="9768" width="9.140625" style="136"/>
    <col min="9770" max="9770" width="9.140625" style="127"/>
    <col min="9772" max="9772" width="9.140625" style="136"/>
    <col min="9774" max="9774" width="9.140625" style="127"/>
    <col min="9776" max="9776" width="9.140625" style="136"/>
    <col min="9778" max="9778" width="9.140625" style="127"/>
    <col min="9780" max="9780" width="9.140625" style="136"/>
    <col min="9782" max="9782" width="9.140625" style="127"/>
    <col min="9784" max="9784" width="9.140625" style="136"/>
    <col min="9786" max="9786" width="9.140625" style="127"/>
    <col min="9788" max="9788" width="9.140625" style="136"/>
    <col min="9790" max="9790" width="9.140625" style="127"/>
    <col min="9792" max="9792" width="9.140625" style="136"/>
    <col min="9794" max="9794" width="9.140625" style="127"/>
    <col min="9796" max="9796" width="9.140625" style="136"/>
    <col min="9798" max="9798" width="9.140625" style="127"/>
    <col min="9800" max="9800" width="9.140625" style="136"/>
    <col min="9802" max="9802" width="9.140625" style="127"/>
    <col min="9804" max="9804" width="9.140625" style="136"/>
    <col min="9806" max="9806" width="9.140625" style="127"/>
    <col min="9808" max="9808" width="9.140625" style="136"/>
    <col min="9810" max="9810" width="9.140625" style="127"/>
    <col min="9812" max="9812" width="9.140625" style="136"/>
    <col min="9814" max="9814" width="9.140625" style="127"/>
    <col min="9816" max="9816" width="9.140625" style="136"/>
    <col min="9818" max="9818" width="9.140625" style="127"/>
    <col min="9820" max="9820" width="9.140625" style="136"/>
    <col min="9822" max="9822" width="9.140625" style="127"/>
    <col min="9824" max="9824" width="9.140625" style="136"/>
    <col min="9826" max="9826" width="9.140625" style="127"/>
    <col min="9828" max="9828" width="9.140625" style="136"/>
    <col min="9830" max="9830" width="9.140625" style="127"/>
    <col min="9832" max="9832" width="9.140625" style="136"/>
    <col min="9834" max="9834" width="9.140625" style="127"/>
    <col min="9836" max="9836" width="9.140625" style="136"/>
    <col min="9838" max="9838" width="9.140625" style="127"/>
    <col min="9840" max="9840" width="9.140625" style="136"/>
    <col min="9842" max="9842" width="9.140625" style="127"/>
    <col min="9844" max="9844" width="9.140625" style="136"/>
    <col min="9846" max="9846" width="9.140625" style="127"/>
    <col min="9848" max="9848" width="9.140625" style="136"/>
    <col min="9850" max="9850" width="9.140625" style="127"/>
    <col min="9852" max="9852" width="9.140625" style="136"/>
    <col min="9854" max="9854" width="9.140625" style="127"/>
    <col min="9856" max="9856" width="9.140625" style="136"/>
    <col min="9858" max="9858" width="9.140625" style="127"/>
    <col min="9860" max="9860" width="9.140625" style="136"/>
    <col min="9862" max="9862" width="9.140625" style="127"/>
    <col min="9864" max="9864" width="9.140625" style="136"/>
    <col min="9866" max="9866" width="9.140625" style="127"/>
    <col min="9868" max="9868" width="9.140625" style="136"/>
    <col min="9870" max="9870" width="9.140625" style="127"/>
    <col min="9872" max="9872" width="9.140625" style="136"/>
    <col min="9874" max="9874" width="9.140625" style="127"/>
    <col min="9876" max="9876" width="9.140625" style="136"/>
    <col min="9878" max="9878" width="9.140625" style="127"/>
    <col min="9880" max="9880" width="9.140625" style="136"/>
    <col min="9882" max="9882" width="9.140625" style="127"/>
    <col min="9884" max="9884" width="9.140625" style="136"/>
    <col min="9886" max="9886" width="9.140625" style="127"/>
    <col min="9888" max="9888" width="9.140625" style="136"/>
    <col min="9890" max="9890" width="9.140625" style="127"/>
    <col min="9892" max="9892" width="9.140625" style="136"/>
    <col min="9894" max="9894" width="9.140625" style="127"/>
    <col min="9896" max="9896" width="9.140625" style="136"/>
    <col min="9898" max="9898" width="9.140625" style="127"/>
    <col min="9900" max="9900" width="9.140625" style="136"/>
    <col min="9902" max="9902" width="9.140625" style="127"/>
    <col min="9904" max="9904" width="9.140625" style="136"/>
    <col min="9906" max="9906" width="9.140625" style="127"/>
    <col min="9908" max="9908" width="9.140625" style="136"/>
    <col min="9910" max="9910" width="9.140625" style="127"/>
    <col min="9912" max="9912" width="9.140625" style="136"/>
    <col min="9914" max="9914" width="9.140625" style="127"/>
    <col min="9916" max="9916" width="9.140625" style="136"/>
    <col min="9918" max="9918" width="9.140625" style="127"/>
    <col min="9920" max="9920" width="9.140625" style="136"/>
    <col min="9922" max="9922" width="9.140625" style="127"/>
    <col min="9924" max="9924" width="9.140625" style="136"/>
    <col min="9926" max="9926" width="9.140625" style="127"/>
    <col min="9928" max="9928" width="9.140625" style="136"/>
    <col min="9930" max="9930" width="9.140625" style="127"/>
    <col min="9932" max="9932" width="9.140625" style="136"/>
    <col min="9934" max="9934" width="9.140625" style="127"/>
    <col min="9936" max="9936" width="9.140625" style="136"/>
    <col min="9938" max="9938" width="9.140625" style="127"/>
    <col min="9940" max="9940" width="9.140625" style="136"/>
    <col min="9942" max="9942" width="9.140625" style="127"/>
    <col min="9944" max="9944" width="9.140625" style="136"/>
    <col min="9946" max="9946" width="9.140625" style="127"/>
    <col min="9948" max="9948" width="9.140625" style="136"/>
    <col min="9950" max="9950" width="9.140625" style="127"/>
    <col min="9952" max="9952" width="9.140625" style="136"/>
    <col min="9954" max="9954" width="9.140625" style="127"/>
    <col min="9956" max="9956" width="9.140625" style="136"/>
    <col min="9958" max="9958" width="9.140625" style="127"/>
    <col min="9960" max="9960" width="9.140625" style="136"/>
    <col min="9962" max="9962" width="9.140625" style="127"/>
    <col min="9964" max="9964" width="9.140625" style="136"/>
    <col min="9966" max="9966" width="9.140625" style="127"/>
    <col min="9968" max="9968" width="9.140625" style="136"/>
    <col min="9970" max="9970" width="9.140625" style="127"/>
    <col min="9972" max="9972" width="9.140625" style="136"/>
    <col min="9974" max="9974" width="9.140625" style="127"/>
    <col min="9976" max="9976" width="9.140625" style="136"/>
    <col min="9978" max="9978" width="9.140625" style="127"/>
    <col min="9980" max="9980" width="9.140625" style="136"/>
    <col min="9982" max="9982" width="9.140625" style="127"/>
    <col min="9984" max="9984" width="9.140625" style="136"/>
    <col min="9986" max="9986" width="9.140625" style="127"/>
    <col min="9988" max="9988" width="9.140625" style="136"/>
    <col min="9990" max="9990" width="9.140625" style="127"/>
    <col min="9992" max="9992" width="9.140625" style="136"/>
    <col min="9994" max="9994" width="9.140625" style="127"/>
    <col min="9996" max="9996" width="9.140625" style="136"/>
    <col min="9998" max="9998" width="9.140625" style="127"/>
    <col min="10000" max="10000" width="9.140625" style="136"/>
    <col min="10002" max="10002" width="9.140625" style="127"/>
    <col min="10004" max="10004" width="9.140625" style="136"/>
    <col min="10006" max="10006" width="9.140625" style="127"/>
    <col min="10008" max="10008" width="9.140625" style="136"/>
    <col min="10010" max="10010" width="9.140625" style="127"/>
    <col min="10012" max="10012" width="9.140625" style="136"/>
    <col min="10014" max="10014" width="9.140625" style="127"/>
    <col min="10016" max="10016" width="9.140625" style="136"/>
    <col min="10018" max="10018" width="9.140625" style="127"/>
    <col min="10020" max="10020" width="9.140625" style="136"/>
    <col min="10022" max="10022" width="9.140625" style="127"/>
    <col min="10024" max="10024" width="9.140625" style="136"/>
    <col min="10026" max="10026" width="9.140625" style="127"/>
    <col min="10028" max="10028" width="9.140625" style="136"/>
    <col min="10030" max="10030" width="9.140625" style="127"/>
    <col min="10032" max="10032" width="9.140625" style="136"/>
    <col min="10034" max="10034" width="9.140625" style="127"/>
    <col min="10036" max="10036" width="9.140625" style="136"/>
    <col min="10038" max="10038" width="9.140625" style="127"/>
    <col min="10040" max="10040" width="9.140625" style="136"/>
    <col min="10042" max="10042" width="9.140625" style="127"/>
    <col min="10044" max="10044" width="9.140625" style="136"/>
    <col min="10046" max="10046" width="9.140625" style="127"/>
    <col min="10048" max="10048" width="9.140625" style="136"/>
    <col min="10050" max="10050" width="9.140625" style="127"/>
    <col min="10052" max="10052" width="9.140625" style="136"/>
    <col min="10054" max="10054" width="9.140625" style="127"/>
    <col min="10056" max="10056" width="9.140625" style="136"/>
    <col min="10058" max="10058" width="9.140625" style="127"/>
    <col min="10060" max="10060" width="9.140625" style="136"/>
    <col min="10062" max="10062" width="9.140625" style="127"/>
    <col min="10064" max="10064" width="9.140625" style="136"/>
    <col min="10066" max="10066" width="9.140625" style="127"/>
    <col min="10068" max="10068" width="9.140625" style="136"/>
    <col min="10070" max="10070" width="9.140625" style="127"/>
    <col min="10072" max="10072" width="9.140625" style="136"/>
    <col min="10074" max="10074" width="9.140625" style="127"/>
    <col min="10076" max="10076" width="9.140625" style="136"/>
    <col min="10078" max="10078" width="9.140625" style="127"/>
    <col min="10080" max="10080" width="9.140625" style="136"/>
    <col min="10082" max="10082" width="9.140625" style="127"/>
    <col min="10084" max="10084" width="9.140625" style="136"/>
    <col min="10086" max="10086" width="9.140625" style="127"/>
    <col min="10088" max="10088" width="9.140625" style="136"/>
    <col min="10090" max="10090" width="9.140625" style="127"/>
    <col min="10092" max="10092" width="9.140625" style="136"/>
    <col min="10094" max="10094" width="9.140625" style="127"/>
    <col min="10096" max="10096" width="9.140625" style="136"/>
    <col min="10098" max="10098" width="9.140625" style="127"/>
    <col min="10100" max="10100" width="9.140625" style="136"/>
    <col min="10102" max="10102" width="9.140625" style="127"/>
    <col min="10104" max="10104" width="9.140625" style="136"/>
    <col min="10106" max="10106" width="9.140625" style="127"/>
    <col min="10108" max="10108" width="9.140625" style="136"/>
    <col min="10110" max="10110" width="9.140625" style="127"/>
    <col min="10112" max="10112" width="9.140625" style="136"/>
    <col min="10114" max="10114" width="9.140625" style="127"/>
    <col min="10116" max="10116" width="9.140625" style="136"/>
    <col min="10118" max="10118" width="9.140625" style="127"/>
    <col min="10120" max="10120" width="9.140625" style="136"/>
    <col min="10122" max="10122" width="9.140625" style="127"/>
    <col min="10124" max="10124" width="9.140625" style="136"/>
    <col min="10126" max="10126" width="9.140625" style="127"/>
    <col min="10128" max="10128" width="9.140625" style="136"/>
    <col min="10130" max="10130" width="9.140625" style="127"/>
    <col min="10132" max="10132" width="9.140625" style="136"/>
    <col min="10134" max="10134" width="9.140625" style="127"/>
    <col min="10136" max="10136" width="9.140625" style="136"/>
    <col min="10138" max="10138" width="9.140625" style="127"/>
    <col min="10140" max="10140" width="9.140625" style="136"/>
    <col min="10142" max="10142" width="9.140625" style="127"/>
    <col min="10144" max="10144" width="9.140625" style="136"/>
    <col min="10146" max="10146" width="9.140625" style="127"/>
    <col min="10148" max="10148" width="9.140625" style="136"/>
    <col min="10150" max="10150" width="9.140625" style="127"/>
    <col min="10152" max="10152" width="9.140625" style="136"/>
    <col min="10154" max="10154" width="9.140625" style="127"/>
    <col min="10156" max="10156" width="9.140625" style="136"/>
    <col min="10158" max="10158" width="9.140625" style="127"/>
    <col min="10160" max="10160" width="9.140625" style="136"/>
    <col min="10162" max="10162" width="9.140625" style="127"/>
    <col min="10164" max="10164" width="9.140625" style="136"/>
    <col min="10166" max="10166" width="9.140625" style="127"/>
    <col min="10168" max="10168" width="9.140625" style="136"/>
    <col min="10170" max="10170" width="9.140625" style="127"/>
    <col min="10172" max="10172" width="9.140625" style="136"/>
    <col min="10174" max="10174" width="9.140625" style="127"/>
    <col min="10176" max="10176" width="9.140625" style="136"/>
    <col min="10178" max="10178" width="9.140625" style="127"/>
    <col min="10180" max="10180" width="9.140625" style="136"/>
    <col min="10182" max="10182" width="9.140625" style="127"/>
    <col min="10184" max="10184" width="9.140625" style="136"/>
    <col min="10186" max="10186" width="9.140625" style="127"/>
    <col min="10188" max="10188" width="9.140625" style="136"/>
    <col min="10190" max="10190" width="9.140625" style="127"/>
    <col min="10192" max="10192" width="9.140625" style="136"/>
    <col min="10194" max="10194" width="9.140625" style="127"/>
    <col min="10196" max="10196" width="9.140625" style="136"/>
    <col min="10198" max="10198" width="9.140625" style="127"/>
    <col min="10200" max="10200" width="9.140625" style="136"/>
    <col min="10202" max="10202" width="9.140625" style="127"/>
    <col min="10204" max="10204" width="9.140625" style="136"/>
    <col min="10206" max="10206" width="9.140625" style="127"/>
    <col min="10208" max="10208" width="9.140625" style="136"/>
    <col min="10210" max="10210" width="9.140625" style="127"/>
    <col min="10212" max="10212" width="9.140625" style="136"/>
    <col min="10214" max="10214" width="9.140625" style="127"/>
    <col min="10216" max="10216" width="9.140625" style="136"/>
    <col min="10218" max="10218" width="9.140625" style="127"/>
    <col min="10220" max="10220" width="9.140625" style="136"/>
    <col min="10222" max="10222" width="9.140625" style="127"/>
    <col min="10224" max="10224" width="9.140625" style="136"/>
    <col min="10226" max="10226" width="9.140625" style="127"/>
    <col min="10228" max="10228" width="9.140625" style="136"/>
    <col min="10230" max="10230" width="9.140625" style="127"/>
    <col min="10232" max="10232" width="9.140625" style="136"/>
    <col min="10234" max="10234" width="9.140625" style="127"/>
    <col min="10236" max="10236" width="9.140625" style="136"/>
    <col min="10238" max="10238" width="9.140625" style="127"/>
    <col min="10240" max="10240" width="9.140625" style="136"/>
    <col min="10242" max="10242" width="9.140625" style="127"/>
    <col min="10244" max="10244" width="9.140625" style="136"/>
    <col min="10246" max="10246" width="9.140625" style="127"/>
    <col min="10248" max="10248" width="9.140625" style="136"/>
    <col min="10250" max="10250" width="9.140625" style="127"/>
    <col min="10252" max="10252" width="9.140625" style="136"/>
    <col min="10254" max="10254" width="9.140625" style="127"/>
    <col min="10256" max="10256" width="9.140625" style="136"/>
    <col min="10258" max="10258" width="9.140625" style="127"/>
    <col min="10260" max="10260" width="9.140625" style="136"/>
    <col min="10262" max="10262" width="9.140625" style="127"/>
    <col min="10264" max="10264" width="9.140625" style="136"/>
    <col min="10266" max="10266" width="9.140625" style="127"/>
    <col min="10268" max="10268" width="9.140625" style="136"/>
    <col min="10270" max="10270" width="9.140625" style="127"/>
    <col min="10272" max="10272" width="9.140625" style="136"/>
    <col min="10274" max="10274" width="9.140625" style="127"/>
    <col min="10276" max="10276" width="9.140625" style="136"/>
    <col min="10278" max="10278" width="9.140625" style="127"/>
    <col min="10280" max="10280" width="9.140625" style="136"/>
    <col min="10282" max="10282" width="9.140625" style="127"/>
    <col min="10284" max="10284" width="9.140625" style="136"/>
    <col min="10286" max="10286" width="9.140625" style="127"/>
    <col min="10288" max="10288" width="9.140625" style="136"/>
    <col min="10290" max="10290" width="9.140625" style="127"/>
    <col min="10292" max="10292" width="9.140625" style="136"/>
    <col min="10294" max="10294" width="9.140625" style="127"/>
    <col min="10296" max="10296" width="9.140625" style="136"/>
    <col min="10298" max="10298" width="9.140625" style="127"/>
    <col min="10300" max="10300" width="9.140625" style="136"/>
    <col min="10302" max="10302" width="9.140625" style="127"/>
    <col min="10304" max="10304" width="9.140625" style="136"/>
    <col min="10306" max="10306" width="9.140625" style="127"/>
    <col min="10308" max="10308" width="9.140625" style="136"/>
    <col min="10310" max="10310" width="9.140625" style="127"/>
    <col min="10312" max="10312" width="9.140625" style="136"/>
    <col min="10314" max="10314" width="9.140625" style="127"/>
    <col min="10316" max="10316" width="9.140625" style="136"/>
    <col min="10318" max="10318" width="9.140625" style="127"/>
    <col min="10320" max="10320" width="9.140625" style="136"/>
    <col min="10322" max="10322" width="9.140625" style="127"/>
    <col min="10324" max="10324" width="9.140625" style="136"/>
    <col min="10326" max="10326" width="9.140625" style="127"/>
    <col min="10328" max="10328" width="9.140625" style="136"/>
    <col min="10330" max="10330" width="9.140625" style="127"/>
    <col min="10332" max="10332" width="9.140625" style="136"/>
    <col min="10334" max="10334" width="9.140625" style="127"/>
    <col min="10336" max="10336" width="9.140625" style="136"/>
    <col min="10338" max="10338" width="9.140625" style="127"/>
    <col min="10340" max="10340" width="9.140625" style="136"/>
    <col min="10342" max="10342" width="9.140625" style="127"/>
    <col min="10344" max="10344" width="9.140625" style="136"/>
    <col min="10346" max="10346" width="9.140625" style="127"/>
    <col min="10348" max="10348" width="9.140625" style="136"/>
    <col min="10350" max="10350" width="9.140625" style="127"/>
    <col min="10352" max="10352" width="9.140625" style="136"/>
    <col min="10354" max="10354" width="9.140625" style="127"/>
    <col min="10356" max="10356" width="9.140625" style="136"/>
    <col min="10358" max="10358" width="9.140625" style="127"/>
    <col min="10360" max="10360" width="9.140625" style="136"/>
    <col min="10362" max="10362" width="9.140625" style="127"/>
    <col min="10364" max="10364" width="9.140625" style="136"/>
    <col min="10366" max="10366" width="9.140625" style="127"/>
    <col min="10368" max="10368" width="9.140625" style="136"/>
    <col min="10370" max="10370" width="9.140625" style="127"/>
    <col min="10372" max="10372" width="9.140625" style="136"/>
    <col min="10374" max="10374" width="9.140625" style="127"/>
    <col min="10376" max="10376" width="9.140625" style="136"/>
    <col min="10378" max="10378" width="9.140625" style="127"/>
    <col min="10380" max="10380" width="9.140625" style="136"/>
    <col min="10382" max="10382" width="9.140625" style="127"/>
    <col min="10384" max="10384" width="9.140625" style="136"/>
    <col min="10386" max="10386" width="9.140625" style="127"/>
    <col min="10388" max="10388" width="9.140625" style="136"/>
    <col min="10390" max="10390" width="9.140625" style="127"/>
    <col min="10392" max="10392" width="9.140625" style="136"/>
    <col min="10394" max="10394" width="9.140625" style="127"/>
    <col min="10396" max="10396" width="9.140625" style="136"/>
    <col min="10398" max="10398" width="9.140625" style="127"/>
    <col min="10400" max="10400" width="9.140625" style="136"/>
    <col min="10402" max="10402" width="9.140625" style="127"/>
    <col min="10404" max="10404" width="9.140625" style="136"/>
    <col min="10406" max="10406" width="9.140625" style="127"/>
    <col min="10408" max="10408" width="9.140625" style="136"/>
    <col min="10410" max="10410" width="9.140625" style="127"/>
    <col min="10412" max="10412" width="9.140625" style="136"/>
    <col min="10414" max="10414" width="9.140625" style="127"/>
    <col min="10416" max="10416" width="9.140625" style="136"/>
    <col min="10418" max="10418" width="9.140625" style="127"/>
    <col min="10420" max="10420" width="9.140625" style="136"/>
    <col min="10422" max="10422" width="9.140625" style="127"/>
    <col min="10424" max="10424" width="9.140625" style="136"/>
    <col min="10426" max="10426" width="9.140625" style="127"/>
    <col min="10428" max="10428" width="9.140625" style="136"/>
    <col min="10430" max="10430" width="9.140625" style="127"/>
    <col min="10432" max="10432" width="9.140625" style="136"/>
    <col min="10434" max="10434" width="9.140625" style="127"/>
    <col min="10436" max="10436" width="9.140625" style="136"/>
    <col min="10438" max="10438" width="9.140625" style="127"/>
    <col min="10440" max="10440" width="9.140625" style="136"/>
    <col min="10442" max="10442" width="9.140625" style="127"/>
    <col min="10444" max="10444" width="9.140625" style="136"/>
    <col min="10446" max="10446" width="9.140625" style="127"/>
    <col min="10448" max="10448" width="9.140625" style="136"/>
    <col min="10450" max="10450" width="9.140625" style="127"/>
    <col min="10452" max="10452" width="9.140625" style="136"/>
    <col min="10454" max="10454" width="9.140625" style="127"/>
    <col min="10456" max="10456" width="9.140625" style="136"/>
    <col min="10458" max="10458" width="9.140625" style="127"/>
    <col min="10460" max="10460" width="9.140625" style="136"/>
    <col min="10462" max="10462" width="9.140625" style="127"/>
    <col min="10464" max="10464" width="9.140625" style="136"/>
    <col min="10466" max="10466" width="9.140625" style="127"/>
    <col min="10468" max="10468" width="9.140625" style="136"/>
    <col min="10470" max="10470" width="9.140625" style="127"/>
    <col min="10472" max="10472" width="9.140625" style="136"/>
    <col min="10474" max="10474" width="9.140625" style="127"/>
    <col min="10476" max="10476" width="9.140625" style="136"/>
    <col min="10478" max="10478" width="9.140625" style="127"/>
    <col min="10480" max="10480" width="9.140625" style="136"/>
    <col min="10482" max="10482" width="9.140625" style="127"/>
    <col min="10484" max="10484" width="9.140625" style="136"/>
    <col min="10486" max="10486" width="9.140625" style="127"/>
    <col min="10488" max="10488" width="9.140625" style="136"/>
    <col min="10490" max="10490" width="9.140625" style="127"/>
    <col min="10492" max="10492" width="9.140625" style="136"/>
    <col min="10494" max="10494" width="9.140625" style="127"/>
    <col min="10496" max="10496" width="9.140625" style="136"/>
    <col min="10498" max="10498" width="9.140625" style="127"/>
    <col min="10500" max="10500" width="9.140625" style="136"/>
    <col min="10502" max="10502" width="9.140625" style="127"/>
    <col min="10504" max="10504" width="9.140625" style="136"/>
    <col min="10506" max="10506" width="9.140625" style="127"/>
    <col min="10508" max="10508" width="9.140625" style="136"/>
    <col min="10510" max="10510" width="9.140625" style="127"/>
    <col min="10512" max="10512" width="9.140625" style="136"/>
    <col min="10514" max="10514" width="9.140625" style="127"/>
    <col min="10516" max="10516" width="9.140625" style="136"/>
    <col min="10518" max="10518" width="9.140625" style="127"/>
    <col min="10520" max="10520" width="9.140625" style="136"/>
    <col min="10522" max="10522" width="9.140625" style="127"/>
    <col min="10524" max="10524" width="9.140625" style="136"/>
    <col min="10526" max="10526" width="9.140625" style="127"/>
    <col min="10528" max="10528" width="9.140625" style="136"/>
    <col min="10530" max="10530" width="9.140625" style="127"/>
    <col min="10532" max="10532" width="9.140625" style="136"/>
    <col min="10534" max="10534" width="9.140625" style="127"/>
    <col min="10536" max="10536" width="9.140625" style="136"/>
    <col min="10538" max="10538" width="9.140625" style="127"/>
    <col min="10540" max="10540" width="9.140625" style="136"/>
    <col min="10542" max="10542" width="9.140625" style="127"/>
    <col min="10544" max="10544" width="9.140625" style="136"/>
    <col min="10546" max="10546" width="9.140625" style="127"/>
    <col min="10548" max="10548" width="9.140625" style="136"/>
    <col min="10550" max="10550" width="9.140625" style="127"/>
    <col min="10552" max="10552" width="9.140625" style="136"/>
    <col min="10554" max="10554" width="9.140625" style="127"/>
    <col min="10556" max="10556" width="9.140625" style="136"/>
    <col min="10558" max="10558" width="9.140625" style="127"/>
    <col min="10560" max="10560" width="9.140625" style="136"/>
    <col min="10562" max="10562" width="9.140625" style="127"/>
    <col min="10564" max="10564" width="9.140625" style="136"/>
    <col min="10566" max="10566" width="9.140625" style="127"/>
    <col min="10568" max="10568" width="9.140625" style="136"/>
    <col min="10570" max="10570" width="9.140625" style="127"/>
    <col min="10572" max="10572" width="9.140625" style="136"/>
    <col min="10574" max="10574" width="9.140625" style="127"/>
    <col min="10576" max="10576" width="9.140625" style="136"/>
    <col min="10578" max="10578" width="9.140625" style="127"/>
    <col min="10580" max="10580" width="9.140625" style="136"/>
    <col min="10582" max="10582" width="9.140625" style="127"/>
    <col min="10584" max="10584" width="9.140625" style="136"/>
    <col min="10586" max="10586" width="9.140625" style="127"/>
    <col min="10588" max="10588" width="9.140625" style="136"/>
    <col min="10590" max="10590" width="9.140625" style="127"/>
    <col min="10592" max="10592" width="9.140625" style="136"/>
    <col min="10594" max="10594" width="9.140625" style="127"/>
    <col min="10596" max="10596" width="9.140625" style="136"/>
    <col min="10598" max="10598" width="9.140625" style="127"/>
    <col min="10600" max="10600" width="9.140625" style="136"/>
    <col min="10602" max="10602" width="9.140625" style="127"/>
    <col min="10604" max="10604" width="9.140625" style="136"/>
    <col min="10606" max="10606" width="9.140625" style="127"/>
    <col min="10608" max="10608" width="9.140625" style="136"/>
    <col min="10610" max="10610" width="9.140625" style="127"/>
    <col min="10612" max="10612" width="9.140625" style="136"/>
    <col min="10614" max="10614" width="9.140625" style="127"/>
    <col min="10616" max="10616" width="9.140625" style="136"/>
    <col min="10618" max="10618" width="9.140625" style="127"/>
    <col min="10620" max="10620" width="9.140625" style="136"/>
    <col min="10622" max="10622" width="9.140625" style="127"/>
    <col min="10624" max="10624" width="9.140625" style="136"/>
    <col min="10626" max="10626" width="9.140625" style="127"/>
    <col min="10628" max="10628" width="9.140625" style="136"/>
    <col min="10630" max="10630" width="9.140625" style="127"/>
    <col min="10632" max="10632" width="9.140625" style="136"/>
    <col min="10634" max="10634" width="9.140625" style="127"/>
    <col min="10636" max="10636" width="9.140625" style="136"/>
    <col min="10638" max="10638" width="9.140625" style="127"/>
    <col min="10640" max="10640" width="9.140625" style="136"/>
    <col min="10642" max="10642" width="9.140625" style="127"/>
    <col min="10644" max="10644" width="9.140625" style="136"/>
    <col min="10646" max="10646" width="9.140625" style="127"/>
    <col min="10648" max="10648" width="9.140625" style="136"/>
    <col min="10650" max="10650" width="9.140625" style="127"/>
    <col min="10652" max="10652" width="9.140625" style="136"/>
    <col min="10654" max="10654" width="9.140625" style="127"/>
    <col min="10656" max="10656" width="9.140625" style="136"/>
    <col min="10658" max="10658" width="9.140625" style="127"/>
    <col min="10660" max="10660" width="9.140625" style="136"/>
    <col min="10662" max="10662" width="9.140625" style="127"/>
    <col min="10664" max="10664" width="9.140625" style="136"/>
    <col min="10666" max="10666" width="9.140625" style="127"/>
    <col min="10668" max="10668" width="9.140625" style="136"/>
    <col min="10670" max="10670" width="9.140625" style="127"/>
    <col min="10672" max="10672" width="9.140625" style="136"/>
    <col min="10674" max="10674" width="9.140625" style="127"/>
    <col min="10676" max="10676" width="9.140625" style="136"/>
    <col min="10678" max="10678" width="9.140625" style="127"/>
    <col min="10680" max="10680" width="9.140625" style="136"/>
    <col min="10682" max="10682" width="9.140625" style="127"/>
    <col min="10684" max="10684" width="9.140625" style="136"/>
    <col min="10686" max="10686" width="9.140625" style="127"/>
    <col min="10688" max="10688" width="9.140625" style="136"/>
    <col min="10690" max="10690" width="9.140625" style="127"/>
    <col min="10692" max="10692" width="9.140625" style="136"/>
    <col min="10694" max="10694" width="9.140625" style="127"/>
    <col min="10696" max="10696" width="9.140625" style="136"/>
    <col min="10698" max="10698" width="9.140625" style="127"/>
    <col min="10700" max="10700" width="9.140625" style="136"/>
    <col min="10702" max="10702" width="9.140625" style="127"/>
    <col min="10704" max="10704" width="9.140625" style="136"/>
    <col min="10706" max="10706" width="9.140625" style="127"/>
    <col min="10708" max="10708" width="9.140625" style="136"/>
    <col min="10710" max="10710" width="9.140625" style="127"/>
    <col min="10712" max="10712" width="9.140625" style="136"/>
    <col min="10714" max="10714" width="9.140625" style="127"/>
    <col min="10716" max="10716" width="9.140625" style="136"/>
    <col min="10718" max="10718" width="9.140625" style="127"/>
    <col min="10720" max="10720" width="9.140625" style="136"/>
    <col min="10722" max="10722" width="9.140625" style="127"/>
    <col min="10724" max="10724" width="9.140625" style="136"/>
    <col min="10726" max="10726" width="9.140625" style="127"/>
    <col min="10728" max="10728" width="9.140625" style="136"/>
    <col min="10730" max="10730" width="9.140625" style="127"/>
    <col min="10732" max="10732" width="9.140625" style="136"/>
    <col min="10734" max="10734" width="9.140625" style="127"/>
    <col min="10736" max="10736" width="9.140625" style="136"/>
    <col min="10738" max="10738" width="9.140625" style="127"/>
    <col min="10740" max="10740" width="9.140625" style="136"/>
    <col min="10742" max="10742" width="9.140625" style="127"/>
    <col min="10744" max="10744" width="9.140625" style="136"/>
    <col min="10746" max="10746" width="9.140625" style="127"/>
    <col min="10748" max="10748" width="9.140625" style="136"/>
    <col min="10750" max="10750" width="9.140625" style="127"/>
    <col min="10752" max="10752" width="9.140625" style="136"/>
    <col min="10754" max="10754" width="9.140625" style="127"/>
    <col min="10756" max="10756" width="9.140625" style="136"/>
    <col min="10758" max="10758" width="9.140625" style="127"/>
    <col min="10760" max="10760" width="9.140625" style="136"/>
    <col min="10762" max="10762" width="9.140625" style="127"/>
    <col min="10764" max="10764" width="9.140625" style="136"/>
    <col min="10766" max="10766" width="9.140625" style="127"/>
    <col min="10768" max="10768" width="9.140625" style="136"/>
    <col min="10770" max="10770" width="9.140625" style="127"/>
    <col min="10772" max="10772" width="9.140625" style="136"/>
    <col min="10774" max="10774" width="9.140625" style="127"/>
    <col min="10776" max="10776" width="9.140625" style="136"/>
    <col min="10778" max="10778" width="9.140625" style="127"/>
    <col min="10780" max="10780" width="9.140625" style="136"/>
    <col min="10782" max="10782" width="9.140625" style="127"/>
    <col min="10784" max="10784" width="9.140625" style="136"/>
    <col min="10786" max="10786" width="9.140625" style="127"/>
    <col min="10788" max="10788" width="9.140625" style="136"/>
    <col min="10790" max="10790" width="9.140625" style="127"/>
    <col min="10792" max="10792" width="9.140625" style="136"/>
    <col min="10794" max="10794" width="9.140625" style="127"/>
    <col min="10796" max="10796" width="9.140625" style="136"/>
    <col min="10798" max="10798" width="9.140625" style="127"/>
    <col min="10800" max="10800" width="9.140625" style="136"/>
    <col min="10802" max="10802" width="9.140625" style="127"/>
    <col min="10804" max="10804" width="9.140625" style="136"/>
    <col min="10806" max="10806" width="9.140625" style="127"/>
    <col min="10808" max="10808" width="9.140625" style="136"/>
    <col min="10810" max="10810" width="9.140625" style="127"/>
    <col min="10812" max="10812" width="9.140625" style="136"/>
    <col min="10814" max="10814" width="9.140625" style="127"/>
    <col min="10816" max="10816" width="9.140625" style="136"/>
    <col min="10818" max="10818" width="9.140625" style="127"/>
    <col min="10820" max="10820" width="9.140625" style="136"/>
    <col min="10822" max="10822" width="9.140625" style="127"/>
    <col min="10824" max="10824" width="9.140625" style="136"/>
    <col min="10826" max="10826" width="9.140625" style="127"/>
    <col min="10828" max="10828" width="9.140625" style="136"/>
    <col min="10830" max="10830" width="9.140625" style="127"/>
    <col min="10832" max="10832" width="9.140625" style="136"/>
    <col min="10834" max="10834" width="9.140625" style="127"/>
    <col min="10836" max="10836" width="9.140625" style="136"/>
    <col min="10838" max="10838" width="9.140625" style="127"/>
    <col min="10840" max="10840" width="9.140625" style="136"/>
    <col min="10842" max="10842" width="9.140625" style="127"/>
    <col min="10844" max="10844" width="9.140625" style="136"/>
    <col min="10846" max="10846" width="9.140625" style="127"/>
    <col min="10848" max="10848" width="9.140625" style="136"/>
    <col min="10850" max="10850" width="9.140625" style="127"/>
    <col min="10852" max="10852" width="9.140625" style="136"/>
    <col min="10854" max="10854" width="9.140625" style="127"/>
    <col min="10856" max="10856" width="9.140625" style="136"/>
    <col min="10858" max="10858" width="9.140625" style="127"/>
    <col min="10860" max="10860" width="9.140625" style="136"/>
    <col min="10862" max="10862" width="9.140625" style="127"/>
    <col min="10864" max="10864" width="9.140625" style="136"/>
    <col min="10866" max="10866" width="9.140625" style="127"/>
    <col min="10868" max="10868" width="9.140625" style="136"/>
    <col min="10870" max="10870" width="9.140625" style="127"/>
    <col min="10872" max="10872" width="9.140625" style="136"/>
    <col min="10874" max="10874" width="9.140625" style="127"/>
    <col min="10876" max="10876" width="9.140625" style="136"/>
    <col min="10878" max="10878" width="9.140625" style="127"/>
    <col min="10880" max="10880" width="9.140625" style="136"/>
    <col min="10882" max="10882" width="9.140625" style="127"/>
    <col min="10884" max="10884" width="9.140625" style="136"/>
    <col min="10886" max="10886" width="9.140625" style="127"/>
    <col min="10888" max="10888" width="9.140625" style="136"/>
    <col min="10890" max="10890" width="9.140625" style="127"/>
    <col min="10892" max="10892" width="9.140625" style="136"/>
    <col min="10894" max="10894" width="9.140625" style="127"/>
    <col min="10896" max="10896" width="9.140625" style="136"/>
    <col min="10898" max="10898" width="9.140625" style="127"/>
    <col min="10900" max="10900" width="9.140625" style="136"/>
    <col min="10902" max="10902" width="9.140625" style="127"/>
    <col min="10904" max="10904" width="9.140625" style="136"/>
    <col min="10906" max="10906" width="9.140625" style="127"/>
    <col min="10908" max="10908" width="9.140625" style="136"/>
    <col min="10910" max="10910" width="9.140625" style="127"/>
    <col min="10912" max="10912" width="9.140625" style="136"/>
    <col min="10914" max="10914" width="9.140625" style="127"/>
    <col min="10916" max="10916" width="9.140625" style="136"/>
    <col min="10918" max="10918" width="9.140625" style="127"/>
    <col min="10920" max="10920" width="9.140625" style="136"/>
    <col min="10922" max="10922" width="9.140625" style="127"/>
    <col min="10924" max="10924" width="9.140625" style="136"/>
    <col min="10926" max="10926" width="9.140625" style="127"/>
    <col min="10928" max="10928" width="9.140625" style="136"/>
    <col min="10930" max="10930" width="9.140625" style="127"/>
    <col min="10932" max="10932" width="9.140625" style="136"/>
    <col min="10934" max="10934" width="9.140625" style="127"/>
    <col min="10936" max="10936" width="9.140625" style="136"/>
    <col min="10938" max="10938" width="9.140625" style="127"/>
    <col min="10940" max="10940" width="9.140625" style="136"/>
    <col min="10942" max="10942" width="9.140625" style="127"/>
    <col min="10944" max="10944" width="9.140625" style="136"/>
    <col min="10946" max="10946" width="9.140625" style="127"/>
    <col min="10948" max="10948" width="9.140625" style="136"/>
    <col min="10950" max="10950" width="9.140625" style="127"/>
    <col min="10952" max="10952" width="9.140625" style="136"/>
    <col min="10954" max="10954" width="9.140625" style="127"/>
    <col min="10956" max="10956" width="9.140625" style="136"/>
    <col min="10958" max="10958" width="9.140625" style="127"/>
    <col min="10960" max="10960" width="9.140625" style="136"/>
    <col min="10962" max="10962" width="9.140625" style="127"/>
    <col min="10964" max="10964" width="9.140625" style="136"/>
    <col min="10966" max="10966" width="9.140625" style="127"/>
    <col min="10968" max="10968" width="9.140625" style="136"/>
    <col min="10970" max="10970" width="9.140625" style="127"/>
    <col min="10972" max="10972" width="9.140625" style="136"/>
    <col min="10974" max="10974" width="9.140625" style="127"/>
    <col min="10976" max="10976" width="9.140625" style="136"/>
    <col min="10978" max="10978" width="9.140625" style="127"/>
    <col min="10980" max="10980" width="9.140625" style="136"/>
    <col min="10982" max="10982" width="9.140625" style="127"/>
    <col min="10984" max="10984" width="9.140625" style="136"/>
    <col min="10986" max="10986" width="9.140625" style="127"/>
    <col min="10988" max="10988" width="9.140625" style="136"/>
    <col min="10990" max="10990" width="9.140625" style="127"/>
    <col min="10992" max="10992" width="9.140625" style="136"/>
    <col min="10994" max="10994" width="9.140625" style="127"/>
    <col min="10996" max="10996" width="9.140625" style="136"/>
    <col min="10998" max="10998" width="9.140625" style="127"/>
    <col min="11000" max="11000" width="9.140625" style="136"/>
    <col min="11002" max="11002" width="9.140625" style="127"/>
    <col min="11004" max="11004" width="9.140625" style="136"/>
    <col min="11006" max="11006" width="9.140625" style="127"/>
    <col min="11008" max="11008" width="9.140625" style="136"/>
    <col min="11010" max="11010" width="9.140625" style="127"/>
    <col min="11012" max="11012" width="9.140625" style="136"/>
    <col min="11014" max="11014" width="9.140625" style="127"/>
    <col min="11016" max="11016" width="9.140625" style="136"/>
    <col min="11018" max="11018" width="9.140625" style="127"/>
    <col min="11020" max="11020" width="9.140625" style="136"/>
    <col min="11022" max="11022" width="9.140625" style="127"/>
    <col min="11024" max="11024" width="9.140625" style="136"/>
    <col min="11026" max="11026" width="9.140625" style="127"/>
    <col min="11028" max="11028" width="9.140625" style="136"/>
    <col min="11030" max="11030" width="9.140625" style="127"/>
    <col min="11032" max="11032" width="9.140625" style="136"/>
    <col min="11034" max="11034" width="9.140625" style="127"/>
    <col min="11036" max="11036" width="9.140625" style="136"/>
    <col min="11038" max="11038" width="9.140625" style="127"/>
    <col min="11040" max="11040" width="9.140625" style="136"/>
    <col min="11042" max="11042" width="9.140625" style="127"/>
    <col min="11044" max="11044" width="9.140625" style="136"/>
    <col min="11046" max="11046" width="9.140625" style="127"/>
    <col min="11048" max="11048" width="9.140625" style="136"/>
    <col min="11050" max="11050" width="9.140625" style="127"/>
    <col min="11052" max="11052" width="9.140625" style="136"/>
    <col min="11054" max="11054" width="9.140625" style="127"/>
    <col min="11056" max="11056" width="9.140625" style="136"/>
    <col min="11058" max="11058" width="9.140625" style="127"/>
    <col min="11060" max="11060" width="9.140625" style="136"/>
    <col min="11062" max="11062" width="9.140625" style="127"/>
    <col min="11064" max="11064" width="9.140625" style="136"/>
    <col min="11066" max="11066" width="9.140625" style="127"/>
    <col min="11068" max="11068" width="9.140625" style="136"/>
    <col min="11070" max="11070" width="9.140625" style="127"/>
    <col min="11072" max="11072" width="9.140625" style="136"/>
    <col min="11074" max="11074" width="9.140625" style="127"/>
    <col min="11076" max="11076" width="9.140625" style="136"/>
    <col min="11078" max="11078" width="9.140625" style="127"/>
    <col min="11080" max="11080" width="9.140625" style="136"/>
    <col min="11082" max="11082" width="9.140625" style="127"/>
    <col min="11084" max="11084" width="9.140625" style="136"/>
    <col min="11086" max="11086" width="9.140625" style="127"/>
    <col min="11088" max="11088" width="9.140625" style="136"/>
    <col min="11090" max="11090" width="9.140625" style="127"/>
    <col min="11092" max="11092" width="9.140625" style="136"/>
    <col min="11094" max="11094" width="9.140625" style="127"/>
    <col min="11096" max="11096" width="9.140625" style="136"/>
    <col min="11098" max="11098" width="9.140625" style="127"/>
    <col min="11100" max="11100" width="9.140625" style="136"/>
    <col min="11102" max="11102" width="9.140625" style="127"/>
    <col min="11104" max="11104" width="9.140625" style="136"/>
    <col min="11106" max="11106" width="9.140625" style="127"/>
    <col min="11108" max="11108" width="9.140625" style="136"/>
    <col min="11110" max="11110" width="9.140625" style="127"/>
    <col min="11112" max="11112" width="9.140625" style="136"/>
    <col min="11114" max="11114" width="9.140625" style="127"/>
    <col min="11116" max="11116" width="9.140625" style="136"/>
    <col min="11118" max="11118" width="9.140625" style="127"/>
    <col min="11120" max="11120" width="9.140625" style="136"/>
    <col min="11122" max="11122" width="9.140625" style="127"/>
    <col min="11124" max="11124" width="9.140625" style="136"/>
    <col min="11126" max="11126" width="9.140625" style="127"/>
    <col min="11128" max="11128" width="9.140625" style="136"/>
    <col min="11130" max="11130" width="9.140625" style="127"/>
    <col min="11132" max="11132" width="9.140625" style="136"/>
    <col min="11134" max="11134" width="9.140625" style="127"/>
    <col min="11136" max="11136" width="9.140625" style="136"/>
    <col min="11138" max="11138" width="9.140625" style="127"/>
    <col min="11140" max="11140" width="9.140625" style="136"/>
    <col min="11142" max="11142" width="9.140625" style="127"/>
    <col min="11144" max="11144" width="9.140625" style="136"/>
    <col min="11146" max="11146" width="9.140625" style="127"/>
    <col min="11148" max="11148" width="9.140625" style="136"/>
    <col min="11150" max="11150" width="9.140625" style="127"/>
    <col min="11152" max="11152" width="9.140625" style="136"/>
    <col min="11154" max="11154" width="9.140625" style="127"/>
    <col min="11156" max="11156" width="9.140625" style="136"/>
    <col min="11158" max="11158" width="9.140625" style="127"/>
    <col min="11160" max="11160" width="9.140625" style="136"/>
    <col min="11162" max="11162" width="9.140625" style="127"/>
    <col min="11164" max="11164" width="9.140625" style="136"/>
    <col min="11166" max="11166" width="9.140625" style="127"/>
    <col min="11168" max="11168" width="9.140625" style="136"/>
    <col min="11170" max="11170" width="9.140625" style="127"/>
    <col min="11172" max="11172" width="9.140625" style="136"/>
    <col min="11174" max="11174" width="9.140625" style="127"/>
    <col min="11176" max="11176" width="9.140625" style="136"/>
    <col min="11178" max="11178" width="9.140625" style="127"/>
    <col min="11180" max="11180" width="9.140625" style="136"/>
    <col min="11182" max="11182" width="9.140625" style="127"/>
    <col min="11184" max="11184" width="9.140625" style="136"/>
    <col min="11186" max="11186" width="9.140625" style="127"/>
    <col min="11188" max="11188" width="9.140625" style="136"/>
    <col min="11190" max="11190" width="9.140625" style="127"/>
    <col min="11192" max="11192" width="9.140625" style="136"/>
    <col min="11194" max="11194" width="9.140625" style="127"/>
    <col min="11196" max="11196" width="9.140625" style="136"/>
    <col min="11198" max="11198" width="9.140625" style="127"/>
    <col min="11200" max="11200" width="9.140625" style="136"/>
    <col min="11202" max="11202" width="9.140625" style="127"/>
    <col min="11204" max="11204" width="9.140625" style="136"/>
    <col min="11206" max="11206" width="9.140625" style="127"/>
    <col min="11208" max="11208" width="9.140625" style="136"/>
    <col min="11210" max="11210" width="9.140625" style="127"/>
    <col min="11212" max="11212" width="9.140625" style="136"/>
    <col min="11214" max="11214" width="9.140625" style="127"/>
    <col min="11216" max="11216" width="9.140625" style="136"/>
    <col min="11218" max="11218" width="9.140625" style="127"/>
    <col min="11220" max="11220" width="9.140625" style="136"/>
    <col min="11222" max="11222" width="9.140625" style="127"/>
    <col min="11224" max="11224" width="9.140625" style="136"/>
    <col min="11226" max="11226" width="9.140625" style="127"/>
    <col min="11228" max="11228" width="9.140625" style="136"/>
    <col min="11230" max="11230" width="9.140625" style="127"/>
    <col min="11232" max="11232" width="9.140625" style="136"/>
    <col min="11234" max="11234" width="9.140625" style="127"/>
    <col min="11236" max="11236" width="9.140625" style="136"/>
    <col min="11238" max="11238" width="9.140625" style="127"/>
    <col min="11240" max="11240" width="9.140625" style="136"/>
    <col min="11242" max="11242" width="9.140625" style="127"/>
    <col min="11244" max="11244" width="9.140625" style="136"/>
    <col min="11246" max="11246" width="9.140625" style="127"/>
    <col min="11248" max="11248" width="9.140625" style="136"/>
    <col min="11250" max="11250" width="9.140625" style="127"/>
    <col min="11252" max="11252" width="9.140625" style="136"/>
    <col min="11254" max="11254" width="9.140625" style="127"/>
    <col min="11256" max="11256" width="9.140625" style="136"/>
    <col min="11258" max="11258" width="9.140625" style="127"/>
    <col min="11260" max="11260" width="9.140625" style="136"/>
    <col min="11262" max="11262" width="9.140625" style="127"/>
    <col min="11264" max="11264" width="9.140625" style="136"/>
    <col min="11266" max="11266" width="9.140625" style="127"/>
    <col min="11268" max="11268" width="9.140625" style="136"/>
    <col min="11270" max="11270" width="9.140625" style="127"/>
    <col min="11272" max="11272" width="9.140625" style="136"/>
    <col min="11274" max="11274" width="9.140625" style="127"/>
    <col min="11276" max="11276" width="9.140625" style="136"/>
    <col min="11278" max="11278" width="9.140625" style="127"/>
    <col min="11280" max="11280" width="9.140625" style="136"/>
    <col min="11282" max="11282" width="9.140625" style="127"/>
    <col min="11284" max="11284" width="9.140625" style="136"/>
    <col min="11286" max="11286" width="9.140625" style="127"/>
    <col min="11288" max="11288" width="9.140625" style="136"/>
    <col min="11290" max="11290" width="9.140625" style="127"/>
    <col min="11292" max="11292" width="9.140625" style="136"/>
    <col min="11294" max="11294" width="9.140625" style="127"/>
    <col min="11296" max="11296" width="9.140625" style="136"/>
    <col min="11298" max="11298" width="9.140625" style="127"/>
    <col min="11300" max="11300" width="9.140625" style="136"/>
    <col min="11302" max="11302" width="9.140625" style="127"/>
    <col min="11304" max="11304" width="9.140625" style="136"/>
    <col min="11306" max="11306" width="9.140625" style="127"/>
    <col min="11308" max="11308" width="9.140625" style="136"/>
    <col min="11310" max="11310" width="9.140625" style="127"/>
    <col min="11312" max="11312" width="9.140625" style="136"/>
    <col min="11314" max="11314" width="9.140625" style="127"/>
    <col min="11316" max="11316" width="9.140625" style="136"/>
    <col min="11318" max="11318" width="9.140625" style="127"/>
    <col min="11320" max="11320" width="9.140625" style="136"/>
    <col min="11322" max="11322" width="9.140625" style="127"/>
    <col min="11324" max="11324" width="9.140625" style="136"/>
    <col min="11326" max="11326" width="9.140625" style="127"/>
    <col min="11328" max="11328" width="9.140625" style="136"/>
    <col min="11330" max="11330" width="9.140625" style="127"/>
    <col min="11332" max="11332" width="9.140625" style="136"/>
    <col min="11334" max="11334" width="9.140625" style="127"/>
    <col min="11336" max="11336" width="9.140625" style="136"/>
    <col min="11338" max="11338" width="9.140625" style="127"/>
    <col min="11340" max="11340" width="9.140625" style="136"/>
    <col min="11342" max="11342" width="9.140625" style="127"/>
    <col min="11344" max="11344" width="9.140625" style="136"/>
    <col min="11346" max="11346" width="9.140625" style="127"/>
    <col min="11348" max="11348" width="9.140625" style="136"/>
    <col min="11350" max="11350" width="9.140625" style="127"/>
    <col min="11352" max="11352" width="9.140625" style="136"/>
    <col min="11354" max="11354" width="9.140625" style="127"/>
    <col min="11356" max="11356" width="9.140625" style="136"/>
    <col min="11358" max="11358" width="9.140625" style="127"/>
    <col min="11360" max="11360" width="9.140625" style="136"/>
    <col min="11362" max="11362" width="9.140625" style="127"/>
    <col min="11364" max="11364" width="9.140625" style="136"/>
    <col min="11366" max="11366" width="9.140625" style="127"/>
    <col min="11368" max="11368" width="9.140625" style="136"/>
    <col min="11370" max="11370" width="9.140625" style="127"/>
    <col min="11372" max="11372" width="9.140625" style="136"/>
    <col min="11374" max="11374" width="9.140625" style="127"/>
    <col min="11376" max="11376" width="9.140625" style="136"/>
    <col min="11378" max="11378" width="9.140625" style="127"/>
    <col min="11380" max="11380" width="9.140625" style="136"/>
    <col min="11382" max="11382" width="9.140625" style="127"/>
    <col min="11384" max="11384" width="9.140625" style="136"/>
    <col min="11386" max="11386" width="9.140625" style="127"/>
    <col min="11388" max="11388" width="9.140625" style="136"/>
    <col min="11390" max="11390" width="9.140625" style="127"/>
    <col min="11392" max="11392" width="9.140625" style="136"/>
    <col min="11394" max="11394" width="9.140625" style="127"/>
    <col min="11396" max="11396" width="9.140625" style="136"/>
    <col min="11398" max="11398" width="9.140625" style="127"/>
    <col min="11400" max="11400" width="9.140625" style="136"/>
    <col min="11402" max="11402" width="9.140625" style="127"/>
    <col min="11404" max="11404" width="9.140625" style="136"/>
    <col min="11406" max="11406" width="9.140625" style="127"/>
    <col min="11408" max="11408" width="9.140625" style="136"/>
    <col min="11410" max="11410" width="9.140625" style="127"/>
    <col min="11412" max="11412" width="9.140625" style="136"/>
    <col min="11414" max="11414" width="9.140625" style="127"/>
    <col min="11416" max="11416" width="9.140625" style="136"/>
    <col min="11418" max="11418" width="9.140625" style="127"/>
    <col min="11420" max="11420" width="9.140625" style="136"/>
    <col min="11422" max="11422" width="9.140625" style="127"/>
    <col min="11424" max="11424" width="9.140625" style="136"/>
    <col min="11426" max="11426" width="9.140625" style="127"/>
    <col min="11428" max="11428" width="9.140625" style="136"/>
    <col min="11430" max="11430" width="9.140625" style="127"/>
    <col min="11432" max="11432" width="9.140625" style="136"/>
    <col min="11434" max="11434" width="9.140625" style="127"/>
    <col min="11436" max="11436" width="9.140625" style="136"/>
    <col min="11438" max="11438" width="9.140625" style="127"/>
    <col min="11440" max="11440" width="9.140625" style="136"/>
    <col min="11442" max="11442" width="9.140625" style="127"/>
    <col min="11444" max="11444" width="9.140625" style="136"/>
    <col min="11446" max="11446" width="9.140625" style="127"/>
    <col min="11448" max="11448" width="9.140625" style="136"/>
    <col min="11450" max="11450" width="9.140625" style="127"/>
    <col min="11452" max="11452" width="9.140625" style="136"/>
    <col min="11454" max="11454" width="9.140625" style="127"/>
    <col min="11456" max="11456" width="9.140625" style="136"/>
    <col min="11458" max="11458" width="9.140625" style="127"/>
    <col min="11460" max="11460" width="9.140625" style="136"/>
    <col min="11462" max="11462" width="9.140625" style="127"/>
    <col min="11464" max="11464" width="9.140625" style="136"/>
    <col min="11466" max="11466" width="9.140625" style="127"/>
    <col min="11468" max="11468" width="9.140625" style="136"/>
    <col min="11470" max="11470" width="9.140625" style="127"/>
    <col min="11472" max="11472" width="9.140625" style="136"/>
    <col min="11474" max="11474" width="9.140625" style="127"/>
    <col min="11476" max="11476" width="9.140625" style="136"/>
    <col min="11478" max="11478" width="9.140625" style="127"/>
    <col min="11480" max="11480" width="9.140625" style="136"/>
    <col min="11482" max="11482" width="9.140625" style="127"/>
    <col min="11484" max="11484" width="9.140625" style="136"/>
    <col min="11486" max="11486" width="9.140625" style="127"/>
    <col min="11488" max="11488" width="9.140625" style="136"/>
    <col min="11490" max="11490" width="9.140625" style="127"/>
    <col min="11492" max="11492" width="9.140625" style="136"/>
    <col min="11494" max="11494" width="9.140625" style="127"/>
    <col min="11496" max="11496" width="9.140625" style="136"/>
    <col min="11498" max="11498" width="9.140625" style="127"/>
    <col min="11500" max="11500" width="9.140625" style="136"/>
    <col min="11502" max="11502" width="9.140625" style="127"/>
    <col min="11504" max="11504" width="9.140625" style="136"/>
    <col min="11506" max="11506" width="9.140625" style="127"/>
    <col min="11508" max="11508" width="9.140625" style="136"/>
    <col min="11510" max="11510" width="9.140625" style="127"/>
    <col min="11512" max="11512" width="9.140625" style="136"/>
    <col min="11514" max="11514" width="9.140625" style="127"/>
    <col min="11516" max="11516" width="9.140625" style="136"/>
    <col min="11518" max="11518" width="9.140625" style="127"/>
    <col min="11520" max="11520" width="9.140625" style="136"/>
    <col min="11522" max="11522" width="9.140625" style="127"/>
    <col min="11524" max="11524" width="9.140625" style="136"/>
    <col min="11526" max="11526" width="9.140625" style="127"/>
    <col min="11528" max="11528" width="9.140625" style="136"/>
    <col min="11530" max="11530" width="9.140625" style="127"/>
    <col min="11532" max="11532" width="9.140625" style="136"/>
    <col min="11534" max="11534" width="9.140625" style="127"/>
    <col min="11536" max="11536" width="9.140625" style="136"/>
    <col min="11538" max="11538" width="9.140625" style="127"/>
    <col min="11540" max="11540" width="9.140625" style="136"/>
    <col min="11542" max="11542" width="9.140625" style="127"/>
    <col min="11544" max="11544" width="9.140625" style="136"/>
    <col min="11546" max="11546" width="9.140625" style="127"/>
    <col min="11548" max="11548" width="9.140625" style="136"/>
    <col min="11550" max="11550" width="9.140625" style="127"/>
    <col min="11552" max="11552" width="9.140625" style="136"/>
    <col min="11554" max="11554" width="9.140625" style="127"/>
    <col min="11556" max="11556" width="9.140625" style="136"/>
    <col min="11558" max="11558" width="9.140625" style="127"/>
    <col min="11560" max="11560" width="9.140625" style="136"/>
    <col min="11562" max="11562" width="9.140625" style="127"/>
    <col min="11564" max="11564" width="9.140625" style="136"/>
    <col min="11566" max="11566" width="9.140625" style="127"/>
    <col min="11568" max="11568" width="9.140625" style="136"/>
    <col min="11570" max="11570" width="9.140625" style="127"/>
    <col min="11572" max="11572" width="9.140625" style="136"/>
    <col min="11574" max="11574" width="9.140625" style="127"/>
    <col min="11576" max="11576" width="9.140625" style="136"/>
    <col min="11578" max="11578" width="9.140625" style="127"/>
    <col min="11580" max="11580" width="9.140625" style="136"/>
    <col min="11582" max="11582" width="9.140625" style="127"/>
    <col min="11584" max="11584" width="9.140625" style="136"/>
    <col min="11586" max="11586" width="9.140625" style="127"/>
    <col min="11588" max="11588" width="9.140625" style="136"/>
    <col min="11590" max="11590" width="9.140625" style="127"/>
    <col min="11592" max="11592" width="9.140625" style="136"/>
    <col min="11594" max="11594" width="9.140625" style="127"/>
    <col min="11596" max="11596" width="9.140625" style="136"/>
    <col min="11598" max="11598" width="9.140625" style="127"/>
    <col min="11600" max="11600" width="9.140625" style="136"/>
    <col min="11602" max="11602" width="9.140625" style="127"/>
    <col min="11604" max="11604" width="9.140625" style="136"/>
    <col min="11606" max="11606" width="9.140625" style="127"/>
    <col min="11608" max="11608" width="9.140625" style="136"/>
    <col min="11610" max="11610" width="9.140625" style="127"/>
    <col min="11612" max="11612" width="9.140625" style="136"/>
    <col min="11614" max="11614" width="9.140625" style="127"/>
    <col min="11616" max="11616" width="9.140625" style="136"/>
    <col min="11618" max="11618" width="9.140625" style="127"/>
    <col min="11620" max="11620" width="9.140625" style="136"/>
    <col min="11622" max="11622" width="9.140625" style="127"/>
    <col min="11624" max="11624" width="9.140625" style="136"/>
    <col min="11626" max="11626" width="9.140625" style="127"/>
    <col min="11628" max="11628" width="9.140625" style="136"/>
    <col min="11630" max="11630" width="9.140625" style="127"/>
    <col min="11632" max="11632" width="9.140625" style="136"/>
    <col min="11634" max="11634" width="9.140625" style="127"/>
    <col min="11636" max="11636" width="9.140625" style="136"/>
    <col min="11638" max="11638" width="9.140625" style="127"/>
    <col min="11640" max="11640" width="9.140625" style="136"/>
    <col min="11642" max="11642" width="9.140625" style="127"/>
    <col min="11644" max="11644" width="9.140625" style="136"/>
    <col min="11646" max="11646" width="9.140625" style="127"/>
    <col min="11648" max="11648" width="9.140625" style="136"/>
    <col min="11650" max="11650" width="9.140625" style="127"/>
    <col min="11652" max="11652" width="9.140625" style="136"/>
    <col min="11654" max="11654" width="9.140625" style="127"/>
    <col min="11656" max="11656" width="9.140625" style="136"/>
    <col min="11658" max="11658" width="9.140625" style="127"/>
    <col min="11660" max="11660" width="9.140625" style="136"/>
    <col min="11662" max="11662" width="9.140625" style="127"/>
    <col min="11664" max="11664" width="9.140625" style="136"/>
    <col min="11666" max="11666" width="9.140625" style="127"/>
    <col min="11668" max="11668" width="9.140625" style="136"/>
    <col min="11670" max="11670" width="9.140625" style="127"/>
    <col min="11672" max="11672" width="9.140625" style="136"/>
    <col min="11674" max="11674" width="9.140625" style="127"/>
    <col min="11676" max="11676" width="9.140625" style="136"/>
    <col min="11678" max="11678" width="9.140625" style="127"/>
    <col min="11680" max="11680" width="9.140625" style="136"/>
    <col min="11682" max="11682" width="9.140625" style="127"/>
    <col min="11684" max="11684" width="9.140625" style="136"/>
    <col min="11686" max="11686" width="9.140625" style="127"/>
    <col min="11688" max="11688" width="9.140625" style="136"/>
    <col min="11690" max="11690" width="9.140625" style="127"/>
    <col min="11692" max="11692" width="9.140625" style="136"/>
    <col min="11694" max="11694" width="9.140625" style="127"/>
    <col min="11696" max="11696" width="9.140625" style="136"/>
    <col min="11698" max="11698" width="9.140625" style="127"/>
    <col min="11700" max="11700" width="9.140625" style="136"/>
    <col min="11702" max="11702" width="9.140625" style="127"/>
    <col min="11704" max="11704" width="9.140625" style="136"/>
    <col min="11706" max="11706" width="9.140625" style="127"/>
    <col min="11708" max="11708" width="9.140625" style="136"/>
    <col min="11710" max="11710" width="9.140625" style="127"/>
    <col min="11712" max="11712" width="9.140625" style="136"/>
    <col min="11714" max="11714" width="9.140625" style="127"/>
    <col min="11716" max="11716" width="9.140625" style="136"/>
    <col min="11718" max="11718" width="9.140625" style="127"/>
    <col min="11720" max="11720" width="9.140625" style="136"/>
    <col min="11722" max="11722" width="9.140625" style="127"/>
    <col min="11724" max="11724" width="9.140625" style="136"/>
    <col min="11726" max="11726" width="9.140625" style="127"/>
    <col min="11728" max="11728" width="9.140625" style="136"/>
    <col min="11730" max="11730" width="9.140625" style="127"/>
    <col min="11732" max="11732" width="9.140625" style="136"/>
    <col min="11734" max="11734" width="9.140625" style="127"/>
    <col min="11736" max="11736" width="9.140625" style="136"/>
    <col min="11738" max="11738" width="9.140625" style="127"/>
    <col min="11740" max="11740" width="9.140625" style="136"/>
    <col min="11742" max="11742" width="9.140625" style="127"/>
    <col min="11744" max="11744" width="9.140625" style="136"/>
    <col min="11746" max="11746" width="9.140625" style="127"/>
    <col min="11748" max="11748" width="9.140625" style="136"/>
    <col min="11750" max="11750" width="9.140625" style="127"/>
    <col min="11752" max="11752" width="9.140625" style="136"/>
    <col min="11754" max="11754" width="9.140625" style="127"/>
    <col min="11756" max="11756" width="9.140625" style="136"/>
    <col min="11758" max="11758" width="9.140625" style="127"/>
    <col min="11760" max="11760" width="9.140625" style="136"/>
    <col min="11762" max="11762" width="9.140625" style="127"/>
    <col min="11764" max="11764" width="9.140625" style="136"/>
    <col min="11766" max="11766" width="9.140625" style="127"/>
    <col min="11768" max="11768" width="9.140625" style="136"/>
    <col min="11770" max="11770" width="9.140625" style="127"/>
    <col min="11772" max="11772" width="9.140625" style="136"/>
    <col min="11774" max="11774" width="9.140625" style="127"/>
    <col min="11776" max="11776" width="9.140625" style="136"/>
    <col min="11778" max="11778" width="9.140625" style="127"/>
    <col min="11780" max="11780" width="9.140625" style="136"/>
    <col min="11782" max="11782" width="9.140625" style="127"/>
    <col min="11784" max="11784" width="9.140625" style="136"/>
    <col min="11786" max="11786" width="9.140625" style="127"/>
    <col min="11788" max="11788" width="9.140625" style="136"/>
    <col min="11790" max="11790" width="9.140625" style="127"/>
    <col min="11792" max="11792" width="9.140625" style="136"/>
    <col min="11794" max="11794" width="9.140625" style="127"/>
    <col min="11796" max="11796" width="9.140625" style="136"/>
    <col min="11798" max="11798" width="9.140625" style="127"/>
    <col min="11800" max="11800" width="9.140625" style="136"/>
    <col min="11802" max="11802" width="9.140625" style="127"/>
    <col min="11804" max="11804" width="9.140625" style="136"/>
    <col min="11806" max="11806" width="9.140625" style="127"/>
    <col min="11808" max="11808" width="9.140625" style="136"/>
    <col min="11810" max="11810" width="9.140625" style="127"/>
    <col min="11812" max="11812" width="9.140625" style="136"/>
    <col min="11814" max="11814" width="9.140625" style="127"/>
    <col min="11816" max="11816" width="9.140625" style="136"/>
    <col min="11818" max="11818" width="9.140625" style="127"/>
    <col min="11820" max="11820" width="9.140625" style="136"/>
    <col min="11822" max="11822" width="9.140625" style="127"/>
    <col min="11824" max="11824" width="9.140625" style="136"/>
    <col min="11826" max="11826" width="9.140625" style="127"/>
    <col min="11828" max="11828" width="9.140625" style="136"/>
    <col min="11830" max="11830" width="9.140625" style="127"/>
    <col min="11832" max="11832" width="9.140625" style="136"/>
    <col min="11834" max="11834" width="9.140625" style="127"/>
    <col min="11836" max="11836" width="9.140625" style="136"/>
    <col min="11838" max="11838" width="9.140625" style="127"/>
    <col min="11840" max="11840" width="9.140625" style="136"/>
    <col min="11842" max="11842" width="9.140625" style="127"/>
    <col min="11844" max="11844" width="9.140625" style="136"/>
    <col min="11846" max="11846" width="9.140625" style="127"/>
    <col min="11848" max="11848" width="9.140625" style="136"/>
    <col min="11850" max="11850" width="9.140625" style="127"/>
    <col min="11852" max="11852" width="9.140625" style="136"/>
    <col min="11854" max="11854" width="9.140625" style="127"/>
    <col min="11856" max="11856" width="9.140625" style="136"/>
    <col min="11858" max="11858" width="9.140625" style="127"/>
    <col min="11860" max="11860" width="9.140625" style="136"/>
    <col min="11862" max="11862" width="9.140625" style="127"/>
    <col min="11864" max="11864" width="9.140625" style="136"/>
    <col min="11866" max="11866" width="9.140625" style="127"/>
    <col min="11868" max="11868" width="9.140625" style="136"/>
    <col min="11870" max="11870" width="9.140625" style="127"/>
    <col min="11872" max="11872" width="9.140625" style="136"/>
    <col min="11874" max="11874" width="9.140625" style="127"/>
    <col min="11876" max="11876" width="9.140625" style="136"/>
    <col min="11878" max="11878" width="9.140625" style="127"/>
    <col min="11880" max="11880" width="9.140625" style="136"/>
    <col min="11882" max="11882" width="9.140625" style="127"/>
    <col min="11884" max="11884" width="9.140625" style="136"/>
    <col min="11886" max="11886" width="9.140625" style="127"/>
    <col min="11888" max="11888" width="9.140625" style="136"/>
    <col min="11890" max="11890" width="9.140625" style="127"/>
    <col min="11892" max="11892" width="9.140625" style="136"/>
    <col min="11894" max="11894" width="9.140625" style="127"/>
    <col min="11896" max="11896" width="9.140625" style="136"/>
    <col min="11898" max="11898" width="9.140625" style="127"/>
    <col min="11900" max="11900" width="9.140625" style="136"/>
    <col min="11902" max="11902" width="9.140625" style="127"/>
    <col min="11904" max="11904" width="9.140625" style="136"/>
    <col min="11906" max="11906" width="9.140625" style="127"/>
    <col min="11908" max="11908" width="9.140625" style="136"/>
    <col min="11910" max="11910" width="9.140625" style="127"/>
    <col min="11912" max="11912" width="9.140625" style="136"/>
    <col min="11914" max="11914" width="9.140625" style="127"/>
    <col min="11916" max="11916" width="9.140625" style="136"/>
    <col min="11918" max="11918" width="9.140625" style="127"/>
    <col min="11920" max="11920" width="9.140625" style="136"/>
    <col min="11922" max="11922" width="9.140625" style="127"/>
    <col min="11924" max="11924" width="9.140625" style="136"/>
    <col min="11926" max="11926" width="9.140625" style="127"/>
    <col min="11928" max="11928" width="9.140625" style="136"/>
    <col min="11930" max="11930" width="9.140625" style="127"/>
    <col min="11932" max="11932" width="9.140625" style="136"/>
    <col min="11934" max="11934" width="9.140625" style="127"/>
    <col min="11936" max="11936" width="9.140625" style="136"/>
    <col min="11938" max="11938" width="9.140625" style="127"/>
    <col min="11940" max="11940" width="9.140625" style="136"/>
    <col min="11942" max="11942" width="9.140625" style="127"/>
    <col min="11944" max="11944" width="9.140625" style="136"/>
    <col min="11946" max="11946" width="9.140625" style="127"/>
    <col min="11948" max="11948" width="9.140625" style="136"/>
    <col min="11950" max="11950" width="9.140625" style="127"/>
    <col min="11952" max="11952" width="9.140625" style="136"/>
    <col min="11954" max="11954" width="9.140625" style="127"/>
    <col min="11956" max="11956" width="9.140625" style="136"/>
    <col min="11958" max="11958" width="9.140625" style="127"/>
    <col min="11960" max="11960" width="9.140625" style="136"/>
    <col min="11962" max="11962" width="9.140625" style="127"/>
    <col min="11964" max="11964" width="9.140625" style="136"/>
    <col min="11966" max="11966" width="9.140625" style="127"/>
    <col min="11968" max="11968" width="9.140625" style="136"/>
    <col min="11970" max="11970" width="9.140625" style="127"/>
    <col min="11972" max="11972" width="9.140625" style="136"/>
    <col min="11974" max="11974" width="9.140625" style="127"/>
    <col min="11976" max="11976" width="9.140625" style="136"/>
    <col min="11978" max="11978" width="9.140625" style="127"/>
    <col min="11980" max="11980" width="9.140625" style="136"/>
    <col min="11982" max="11982" width="9.140625" style="127"/>
    <col min="11984" max="11984" width="9.140625" style="136"/>
    <col min="11986" max="11986" width="9.140625" style="127"/>
    <col min="11988" max="11988" width="9.140625" style="136"/>
    <col min="11990" max="11990" width="9.140625" style="127"/>
    <col min="11992" max="11992" width="9.140625" style="136"/>
    <col min="11994" max="11994" width="9.140625" style="127"/>
    <col min="11996" max="11996" width="9.140625" style="136"/>
    <col min="11998" max="11998" width="9.140625" style="127"/>
    <col min="12000" max="12000" width="9.140625" style="136"/>
    <col min="12002" max="12002" width="9.140625" style="127"/>
    <col min="12004" max="12004" width="9.140625" style="136"/>
    <col min="12006" max="12006" width="9.140625" style="127"/>
    <col min="12008" max="12008" width="9.140625" style="136"/>
    <col min="12010" max="12010" width="9.140625" style="127"/>
    <col min="12012" max="12012" width="9.140625" style="136"/>
    <col min="12014" max="12014" width="9.140625" style="127"/>
    <col min="12016" max="12016" width="9.140625" style="136"/>
    <col min="12018" max="12018" width="9.140625" style="127"/>
    <col min="12020" max="12020" width="9.140625" style="136"/>
    <col min="12022" max="12022" width="9.140625" style="127"/>
    <col min="12024" max="12024" width="9.140625" style="136"/>
    <col min="12026" max="12026" width="9.140625" style="127"/>
    <col min="12028" max="12028" width="9.140625" style="136"/>
    <col min="12030" max="12030" width="9.140625" style="127"/>
    <col min="12032" max="12032" width="9.140625" style="136"/>
    <col min="12034" max="12034" width="9.140625" style="127"/>
    <col min="12036" max="12036" width="9.140625" style="136"/>
    <col min="12038" max="12038" width="9.140625" style="127"/>
    <col min="12040" max="12040" width="9.140625" style="136"/>
    <col min="12042" max="12042" width="9.140625" style="127"/>
    <col min="12044" max="12044" width="9.140625" style="136"/>
    <col min="12046" max="12046" width="9.140625" style="127"/>
    <col min="12048" max="12048" width="9.140625" style="136"/>
    <col min="12050" max="12050" width="9.140625" style="127"/>
    <col min="12052" max="12052" width="9.140625" style="136"/>
    <col min="12054" max="12054" width="9.140625" style="127"/>
    <col min="12056" max="12056" width="9.140625" style="136"/>
    <col min="12058" max="12058" width="9.140625" style="127"/>
    <col min="12060" max="12060" width="9.140625" style="136"/>
    <col min="12062" max="12062" width="9.140625" style="127"/>
    <col min="12064" max="12064" width="9.140625" style="136"/>
    <col min="12066" max="12066" width="9.140625" style="127"/>
    <col min="12068" max="12068" width="9.140625" style="136"/>
    <col min="12070" max="12070" width="9.140625" style="127"/>
    <col min="12072" max="12072" width="9.140625" style="136"/>
    <col min="12074" max="12074" width="9.140625" style="127"/>
    <col min="12076" max="12076" width="9.140625" style="136"/>
    <col min="12078" max="12078" width="9.140625" style="127"/>
    <col min="12080" max="12080" width="9.140625" style="136"/>
    <col min="12082" max="12082" width="9.140625" style="127"/>
    <col min="12084" max="12084" width="9.140625" style="136"/>
    <col min="12086" max="12086" width="9.140625" style="127"/>
    <col min="12088" max="12088" width="9.140625" style="136"/>
    <col min="12090" max="12090" width="9.140625" style="127"/>
    <col min="12092" max="12092" width="9.140625" style="136"/>
    <col min="12094" max="12094" width="9.140625" style="127"/>
    <col min="12096" max="12096" width="9.140625" style="136"/>
    <col min="12098" max="12098" width="9.140625" style="127"/>
    <col min="12100" max="12100" width="9.140625" style="136"/>
    <col min="12102" max="12102" width="9.140625" style="127"/>
    <col min="12104" max="12104" width="9.140625" style="136"/>
    <col min="12106" max="12106" width="9.140625" style="127"/>
    <col min="12108" max="12108" width="9.140625" style="136"/>
    <col min="12110" max="12110" width="9.140625" style="127"/>
    <col min="12112" max="12112" width="9.140625" style="136"/>
    <col min="12114" max="12114" width="9.140625" style="127"/>
    <col min="12116" max="12116" width="9.140625" style="136"/>
    <col min="12118" max="12118" width="9.140625" style="127"/>
    <col min="12120" max="12120" width="9.140625" style="136"/>
    <col min="12122" max="12122" width="9.140625" style="127"/>
    <col min="12124" max="12124" width="9.140625" style="136"/>
    <col min="12126" max="12126" width="9.140625" style="127"/>
    <col min="12128" max="12128" width="9.140625" style="136"/>
    <col min="12130" max="12130" width="9.140625" style="127"/>
    <col min="12132" max="12132" width="9.140625" style="136"/>
    <col min="12134" max="12134" width="9.140625" style="127"/>
    <col min="12136" max="12136" width="9.140625" style="136"/>
    <col min="12138" max="12138" width="9.140625" style="127"/>
    <col min="12140" max="12140" width="9.140625" style="136"/>
    <col min="12142" max="12142" width="9.140625" style="127"/>
    <col min="12144" max="12144" width="9.140625" style="136"/>
    <col min="12146" max="12146" width="9.140625" style="127"/>
    <col min="12148" max="12148" width="9.140625" style="136"/>
    <col min="12150" max="12150" width="9.140625" style="127"/>
    <col min="12152" max="12152" width="9.140625" style="136"/>
    <col min="12154" max="12154" width="9.140625" style="127"/>
    <col min="12156" max="12156" width="9.140625" style="136"/>
    <col min="12158" max="12158" width="9.140625" style="127"/>
    <col min="12160" max="12160" width="9.140625" style="136"/>
    <col min="12162" max="12162" width="9.140625" style="127"/>
    <col min="12164" max="12164" width="9.140625" style="136"/>
    <col min="12166" max="12166" width="9.140625" style="127"/>
    <col min="12168" max="12168" width="9.140625" style="136"/>
    <col min="12170" max="12170" width="9.140625" style="127"/>
    <col min="12172" max="12172" width="9.140625" style="136"/>
    <col min="12174" max="12174" width="9.140625" style="127"/>
    <col min="12176" max="12176" width="9.140625" style="136"/>
    <col min="12178" max="12178" width="9.140625" style="127"/>
    <col min="12180" max="12180" width="9.140625" style="136"/>
    <col min="12182" max="12182" width="9.140625" style="127"/>
    <col min="12184" max="12184" width="9.140625" style="136"/>
    <col min="12186" max="12186" width="9.140625" style="127"/>
    <col min="12188" max="12188" width="9.140625" style="136"/>
    <col min="12190" max="12190" width="9.140625" style="127"/>
    <col min="12192" max="12192" width="9.140625" style="136"/>
    <col min="12194" max="12194" width="9.140625" style="127"/>
    <col min="12196" max="12196" width="9.140625" style="136"/>
    <col min="12198" max="12198" width="9.140625" style="127"/>
    <col min="12200" max="12200" width="9.140625" style="136"/>
    <col min="12202" max="12202" width="9.140625" style="127"/>
    <col min="12204" max="12204" width="9.140625" style="136"/>
    <col min="12206" max="12206" width="9.140625" style="127"/>
    <col min="12208" max="12208" width="9.140625" style="136"/>
    <col min="12210" max="12210" width="9.140625" style="127"/>
    <col min="12212" max="12212" width="9.140625" style="136"/>
    <col min="12214" max="12214" width="9.140625" style="127"/>
    <col min="12216" max="12216" width="9.140625" style="136"/>
    <col min="12218" max="12218" width="9.140625" style="127"/>
    <col min="12220" max="12220" width="9.140625" style="136"/>
    <col min="12222" max="12222" width="9.140625" style="127"/>
    <col min="12224" max="12224" width="9.140625" style="136"/>
    <col min="12226" max="12226" width="9.140625" style="127"/>
    <col min="12228" max="12228" width="9.140625" style="136"/>
    <col min="12230" max="12230" width="9.140625" style="127"/>
    <col min="12232" max="12232" width="9.140625" style="136"/>
    <col min="12234" max="12234" width="9.140625" style="127"/>
    <col min="12236" max="12236" width="9.140625" style="136"/>
    <col min="12238" max="12238" width="9.140625" style="127"/>
    <col min="12240" max="12240" width="9.140625" style="136"/>
    <col min="12242" max="12242" width="9.140625" style="127"/>
    <col min="12244" max="12244" width="9.140625" style="136"/>
    <col min="12246" max="12246" width="9.140625" style="127"/>
    <col min="12248" max="12248" width="9.140625" style="136"/>
    <col min="12250" max="12250" width="9.140625" style="127"/>
    <col min="12252" max="12252" width="9.140625" style="136"/>
    <col min="12254" max="12254" width="9.140625" style="127"/>
    <col min="12256" max="12256" width="9.140625" style="136"/>
    <col min="12258" max="12258" width="9.140625" style="127"/>
    <col min="12260" max="12260" width="9.140625" style="136"/>
    <col min="12262" max="12262" width="9.140625" style="127"/>
    <col min="12264" max="12264" width="9.140625" style="136"/>
    <col min="12266" max="12266" width="9.140625" style="127"/>
    <col min="12268" max="12268" width="9.140625" style="136"/>
    <col min="12270" max="12270" width="9.140625" style="127"/>
    <col min="12272" max="12272" width="9.140625" style="136"/>
    <col min="12274" max="12274" width="9.140625" style="127"/>
    <col min="12276" max="12276" width="9.140625" style="136"/>
    <col min="12278" max="12278" width="9.140625" style="127"/>
    <col min="12280" max="12280" width="9.140625" style="136"/>
    <col min="12282" max="12282" width="9.140625" style="127"/>
    <col min="12284" max="12284" width="9.140625" style="136"/>
    <col min="12286" max="12286" width="9.140625" style="127"/>
    <col min="12288" max="12288" width="9.140625" style="136"/>
    <col min="12290" max="12290" width="9.140625" style="127"/>
    <col min="12292" max="12292" width="9.140625" style="136"/>
    <col min="12294" max="12294" width="9.140625" style="127"/>
    <col min="12296" max="12296" width="9.140625" style="136"/>
    <col min="12298" max="12298" width="9.140625" style="127"/>
    <col min="12300" max="12300" width="9.140625" style="136"/>
    <col min="12302" max="12302" width="9.140625" style="127"/>
    <col min="12304" max="12304" width="9.140625" style="136"/>
    <col min="12306" max="12306" width="9.140625" style="127"/>
    <col min="12308" max="12308" width="9.140625" style="136"/>
    <col min="12310" max="12310" width="9.140625" style="127"/>
    <col min="12312" max="12312" width="9.140625" style="136"/>
    <col min="12314" max="12314" width="9.140625" style="127"/>
    <col min="12316" max="12316" width="9.140625" style="136"/>
    <col min="12318" max="12318" width="9.140625" style="127"/>
    <col min="12320" max="12320" width="9.140625" style="136"/>
    <col min="12322" max="12322" width="9.140625" style="127"/>
    <col min="12324" max="12324" width="9.140625" style="136"/>
    <col min="12326" max="12326" width="9.140625" style="127"/>
    <col min="12328" max="12328" width="9.140625" style="136"/>
    <col min="12330" max="12330" width="9.140625" style="127"/>
    <col min="12332" max="12332" width="9.140625" style="136"/>
    <col min="12334" max="12334" width="9.140625" style="127"/>
    <col min="12336" max="12336" width="9.140625" style="136"/>
    <col min="12338" max="12338" width="9.140625" style="127"/>
    <col min="12340" max="12340" width="9.140625" style="136"/>
    <col min="12342" max="12342" width="9.140625" style="127"/>
    <col min="12344" max="12344" width="9.140625" style="136"/>
    <col min="12346" max="12346" width="9.140625" style="127"/>
    <col min="12348" max="12348" width="9.140625" style="136"/>
    <col min="12350" max="12350" width="9.140625" style="127"/>
    <col min="12352" max="12352" width="9.140625" style="136"/>
    <col min="12354" max="12354" width="9.140625" style="127"/>
    <col min="12356" max="12356" width="9.140625" style="136"/>
    <col min="12358" max="12358" width="9.140625" style="127"/>
    <col min="12360" max="12360" width="9.140625" style="136"/>
    <col min="12362" max="12362" width="9.140625" style="127"/>
    <col min="12364" max="12364" width="9.140625" style="136"/>
    <col min="12366" max="12366" width="9.140625" style="127"/>
    <col min="12368" max="12368" width="9.140625" style="136"/>
    <col min="12370" max="12370" width="9.140625" style="127"/>
    <col min="12372" max="12372" width="9.140625" style="136"/>
    <col min="12374" max="12374" width="9.140625" style="127"/>
    <col min="12376" max="12376" width="9.140625" style="136"/>
    <col min="12378" max="12378" width="9.140625" style="127"/>
    <col min="12380" max="12380" width="9.140625" style="136"/>
    <col min="12382" max="12382" width="9.140625" style="127"/>
    <col min="12384" max="12384" width="9.140625" style="136"/>
    <col min="12386" max="12386" width="9.140625" style="127"/>
    <col min="12388" max="12388" width="9.140625" style="136"/>
    <col min="12390" max="12390" width="9.140625" style="127"/>
    <col min="12392" max="12392" width="9.140625" style="136"/>
    <col min="12394" max="12394" width="9.140625" style="127"/>
    <col min="12396" max="12396" width="9.140625" style="136"/>
    <col min="12398" max="12398" width="9.140625" style="127"/>
    <col min="12400" max="12400" width="9.140625" style="136"/>
    <col min="12402" max="12402" width="9.140625" style="127"/>
    <col min="12404" max="12404" width="9.140625" style="136"/>
    <col min="12406" max="12406" width="9.140625" style="127"/>
    <col min="12408" max="12408" width="9.140625" style="136"/>
    <col min="12410" max="12410" width="9.140625" style="127"/>
    <col min="12412" max="12412" width="9.140625" style="136"/>
    <col min="12414" max="12414" width="9.140625" style="127"/>
    <col min="12416" max="12416" width="9.140625" style="136"/>
    <col min="12418" max="12418" width="9.140625" style="127"/>
    <col min="12420" max="12420" width="9.140625" style="136"/>
    <col min="12422" max="12422" width="9.140625" style="127"/>
    <col min="12424" max="12424" width="9.140625" style="136"/>
    <col min="12426" max="12426" width="9.140625" style="127"/>
    <col min="12428" max="12428" width="9.140625" style="136"/>
    <col min="12430" max="12430" width="9.140625" style="127"/>
    <col min="12432" max="12432" width="9.140625" style="136"/>
    <col min="12434" max="12434" width="9.140625" style="127"/>
    <col min="12436" max="12436" width="9.140625" style="136"/>
    <col min="12438" max="12438" width="9.140625" style="127"/>
    <col min="12440" max="12440" width="9.140625" style="136"/>
    <col min="12442" max="12442" width="9.140625" style="127"/>
    <col min="12444" max="12444" width="9.140625" style="136"/>
    <col min="12446" max="12446" width="9.140625" style="127"/>
    <col min="12448" max="12448" width="9.140625" style="136"/>
    <col min="12450" max="12450" width="9.140625" style="127"/>
    <col min="12452" max="12452" width="9.140625" style="136"/>
    <col min="12454" max="12454" width="9.140625" style="127"/>
    <col min="12456" max="12456" width="9.140625" style="136"/>
    <col min="12458" max="12458" width="9.140625" style="127"/>
    <col min="12460" max="12460" width="9.140625" style="136"/>
    <col min="12462" max="12462" width="9.140625" style="127"/>
    <col min="12464" max="12464" width="9.140625" style="136"/>
    <col min="12466" max="12466" width="9.140625" style="127"/>
    <col min="12468" max="12468" width="9.140625" style="136"/>
    <col min="12470" max="12470" width="9.140625" style="127"/>
    <col min="12472" max="12472" width="9.140625" style="136"/>
    <col min="12474" max="12474" width="9.140625" style="127"/>
    <col min="12476" max="12476" width="9.140625" style="136"/>
    <col min="12478" max="12478" width="9.140625" style="127"/>
    <col min="12480" max="12480" width="9.140625" style="136"/>
    <col min="12482" max="12482" width="9.140625" style="127"/>
    <col min="12484" max="12484" width="9.140625" style="136"/>
    <col min="12486" max="12486" width="9.140625" style="127"/>
    <col min="12488" max="12488" width="9.140625" style="136"/>
    <col min="12490" max="12490" width="9.140625" style="127"/>
    <col min="12492" max="12492" width="9.140625" style="136"/>
    <col min="12494" max="12494" width="9.140625" style="127"/>
    <col min="12496" max="12496" width="9.140625" style="136"/>
    <col min="12498" max="12498" width="9.140625" style="127"/>
    <col min="12500" max="12500" width="9.140625" style="136"/>
    <col min="12502" max="12502" width="9.140625" style="127"/>
    <col min="12504" max="12504" width="9.140625" style="136"/>
    <col min="12506" max="12506" width="9.140625" style="127"/>
    <col min="12508" max="12508" width="9.140625" style="136"/>
    <col min="12510" max="12510" width="9.140625" style="127"/>
    <col min="12512" max="12512" width="9.140625" style="136"/>
    <col min="12514" max="12514" width="9.140625" style="127"/>
    <col min="12516" max="12516" width="9.140625" style="136"/>
    <col min="12518" max="12518" width="9.140625" style="127"/>
    <col min="12520" max="12520" width="9.140625" style="136"/>
    <col min="12522" max="12522" width="9.140625" style="127"/>
    <col min="12524" max="12524" width="9.140625" style="136"/>
    <col min="12526" max="12526" width="9.140625" style="127"/>
    <col min="12528" max="12528" width="9.140625" style="136"/>
    <col min="12530" max="12530" width="9.140625" style="127"/>
    <col min="12532" max="12532" width="9.140625" style="136"/>
    <col min="12534" max="12534" width="9.140625" style="127"/>
    <col min="12536" max="12536" width="9.140625" style="136"/>
    <col min="12538" max="12538" width="9.140625" style="127"/>
    <col min="12540" max="12540" width="9.140625" style="136"/>
    <col min="12542" max="12542" width="9.140625" style="127"/>
    <col min="12544" max="12544" width="9.140625" style="136"/>
    <col min="12546" max="12546" width="9.140625" style="127"/>
    <col min="12548" max="12548" width="9.140625" style="136"/>
    <col min="12550" max="12550" width="9.140625" style="127"/>
    <col min="12552" max="12552" width="9.140625" style="136"/>
    <col min="12554" max="12554" width="9.140625" style="127"/>
    <col min="12556" max="12556" width="9.140625" style="136"/>
    <col min="12558" max="12558" width="9.140625" style="127"/>
    <col min="12560" max="12560" width="9.140625" style="136"/>
    <col min="12562" max="12562" width="9.140625" style="127"/>
    <col min="12564" max="12564" width="9.140625" style="136"/>
    <col min="12566" max="12566" width="9.140625" style="127"/>
    <col min="12568" max="12568" width="9.140625" style="136"/>
    <col min="12570" max="12570" width="9.140625" style="127"/>
    <col min="12572" max="12572" width="9.140625" style="136"/>
    <col min="12574" max="12574" width="9.140625" style="127"/>
    <col min="12576" max="12576" width="9.140625" style="136"/>
    <col min="12578" max="12578" width="9.140625" style="127"/>
    <col min="12580" max="12580" width="9.140625" style="136"/>
    <col min="12582" max="12582" width="9.140625" style="127"/>
    <col min="12584" max="12584" width="9.140625" style="136"/>
    <col min="12586" max="12586" width="9.140625" style="127"/>
    <col min="12588" max="12588" width="9.140625" style="136"/>
    <col min="12590" max="12590" width="9.140625" style="127"/>
    <col min="12592" max="12592" width="9.140625" style="136"/>
    <col min="12594" max="12594" width="9.140625" style="127"/>
    <col min="12596" max="12596" width="9.140625" style="136"/>
    <col min="12598" max="12598" width="9.140625" style="127"/>
    <col min="12600" max="12600" width="9.140625" style="136"/>
    <col min="12602" max="12602" width="9.140625" style="127"/>
    <col min="12604" max="12604" width="9.140625" style="136"/>
    <col min="12606" max="12606" width="9.140625" style="127"/>
    <col min="12608" max="12608" width="9.140625" style="136"/>
    <col min="12610" max="12610" width="9.140625" style="127"/>
    <col min="12612" max="12612" width="9.140625" style="136"/>
    <col min="12614" max="12614" width="9.140625" style="127"/>
    <col min="12616" max="12616" width="9.140625" style="136"/>
    <col min="12618" max="12618" width="9.140625" style="127"/>
    <col min="12620" max="12620" width="9.140625" style="136"/>
    <col min="12622" max="12622" width="9.140625" style="127"/>
    <col min="12624" max="12624" width="9.140625" style="136"/>
    <col min="12626" max="12626" width="9.140625" style="127"/>
    <col min="12628" max="12628" width="9.140625" style="136"/>
    <col min="12630" max="12630" width="9.140625" style="127"/>
    <col min="12632" max="12632" width="9.140625" style="136"/>
    <col min="12634" max="12634" width="9.140625" style="127"/>
    <col min="12636" max="12636" width="9.140625" style="136"/>
    <col min="12638" max="12638" width="9.140625" style="127"/>
    <col min="12640" max="12640" width="9.140625" style="136"/>
    <col min="12642" max="12642" width="9.140625" style="127"/>
    <col min="12644" max="12644" width="9.140625" style="136"/>
    <col min="12646" max="12646" width="9.140625" style="127"/>
    <col min="12648" max="12648" width="9.140625" style="136"/>
    <col min="12650" max="12650" width="9.140625" style="127"/>
    <col min="12652" max="12652" width="9.140625" style="136"/>
    <col min="12654" max="12654" width="9.140625" style="127"/>
    <col min="12656" max="12656" width="9.140625" style="136"/>
    <col min="12658" max="12658" width="9.140625" style="127"/>
    <col min="12660" max="12660" width="9.140625" style="136"/>
    <col min="12662" max="12662" width="9.140625" style="127"/>
    <col min="12664" max="12664" width="9.140625" style="136"/>
    <col min="12666" max="12666" width="9.140625" style="127"/>
    <col min="12668" max="12668" width="9.140625" style="136"/>
    <col min="12670" max="12670" width="9.140625" style="127"/>
    <col min="12672" max="12672" width="9.140625" style="136"/>
    <col min="12674" max="12674" width="9.140625" style="127"/>
    <col min="12676" max="12676" width="9.140625" style="136"/>
    <col min="12678" max="12678" width="9.140625" style="127"/>
    <col min="12680" max="12680" width="9.140625" style="136"/>
    <col min="12682" max="12682" width="9.140625" style="127"/>
    <col min="12684" max="12684" width="9.140625" style="136"/>
    <col min="12686" max="12686" width="9.140625" style="127"/>
    <col min="12688" max="12688" width="9.140625" style="136"/>
    <col min="12690" max="12690" width="9.140625" style="127"/>
    <col min="12692" max="12692" width="9.140625" style="136"/>
    <col min="12694" max="12694" width="9.140625" style="127"/>
    <col min="12696" max="12696" width="9.140625" style="136"/>
    <col min="12698" max="12698" width="9.140625" style="127"/>
    <col min="12700" max="12700" width="9.140625" style="136"/>
    <col min="12702" max="12702" width="9.140625" style="127"/>
    <col min="12704" max="12704" width="9.140625" style="136"/>
    <col min="12706" max="12706" width="9.140625" style="127"/>
    <col min="12708" max="12708" width="9.140625" style="136"/>
    <col min="12710" max="12710" width="9.140625" style="127"/>
    <col min="12712" max="12712" width="9.140625" style="136"/>
    <col min="12714" max="12714" width="9.140625" style="127"/>
    <col min="12716" max="12716" width="9.140625" style="136"/>
    <col min="12718" max="12718" width="9.140625" style="127"/>
    <col min="12720" max="12720" width="9.140625" style="136"/>
    <col min="12722" max="12722" width="9.140625" style="127"/>
    <col min="12724" max="12724" width="9.140625" style="136"/>
    <col min="12726" max="12726" width="9.140625" style="127"/>
    <col min="12728" max="12728" width="9.140625" style="136"/>
    <col min="12730" max="12730" width="9.140625" style="127"/>
    <col min="12732" max="12732" width="9.140625" style="136"/>
    <col min="12734" max="12734" width="9.140625" style="127"/>
    <col min="12736" max="12736" width="9.140625" style="136"/>
    <col min="12738" max="12738" width="9.140625" style="127"/>
    <col min="12740" max="12740" width="9.140625" style="136"/>
    <col min="12742" max="12742" width="9.140625" style="127"/>
    <col min="12744" max="12744" width="9.140625" style="136"/>
    <col min="12746" max="12746" width="9.140625" style="127"/>
    <col min="12748" max="12748" width="9.140625" style="136"/>
    <col min="12750" max="12750" width="9.140625" style="127"/>
    <col min="12752" max="12752" width="9.140625" style="136"/>
    <col min="12754" max="12754" width="9.140625" style="127"/>
    <col min="12756" max="12756" width="9.140625" style="136"/>
    <col min="12758" max="12758" width="9.140625" style="127"/>
    <col min="12760" max="12760" width="9.140625" style="136"/>
    <col min="12762" max="12762" width="9.140625" style="127"/>
    <col min="12764" max="12764" width="9.140625" style="136"/>
    <col min="12766" max="12766" width="9.140625" style="127"/>
    <col min="12768" max="12768" width="9.140625" style="136"/>
    <col min="12770" max="12770" width="9.140625" style="127"/>
    <col min="12772" max="12772" width="9.140625" style="136"/>
    <col min="12774" max="12774" width="9.140625" style="127"/>
    <col min="12776" max="12776" width="9.140625" style="136"/>
    <col min="12778" max="12778" width="9.140625" style="127"/>
    <col min="12780" max="12780" width="9.140625" style="136"/>
    <col min="12782" max="12782" width="9.140625" style="127"/>
    <col min="12784" max="12784" width="9.140625" style="136"/>
    <col min="12786" max="12786" width="9.140625" style="127"/>
    <col min="12788" max="12788" width="9.140625" style="136"/>
    <col min="12790" max="12790" width="9.140625" style="127"/>
    <col min="12792" max="12792" width="9.140625" style="136"/>
    <col min="12794" max="12794" width="9.140625" style="127"/>
    <col min="12796" max="12796" width="9.140625" style="136"/>
    <col min="12798" max="12798" width="9.140625" style="127"/>
    <col min="12800" max="12800" width="9.140625" style="136"/>
    <col min="12802" max="12802" width="9.140625" style="127"/>
    <col min="12804" max="12804" width="9.140625" style="136"/>
    <col min="12806" max="12806" width="9.140625" style="127"/>
    <col min="12808" max="12808" width="9.140625" style="136"/>
    <col min="12810" max="12810" width="9.140625" style="127"/>
    <col min="12812" max="12812" width="9.140625" style="136"/>
    <col min="12814" max="12814" width="9.140625" style="127"/>
    <col min="12816" max="12816" width="9.140625" style="136"/>
    <col min="12818" max="12818" width="9.140625" style="127"/>
    <col min="12820" max="12820" width="9.140625" style="136"/>
    <col min="12822" max="12822" width="9.140625" style="127"/>
    <col min="12824" max="12824" width="9.140625" style="136"/>
    <col min="12826" max="12826" width="9.140625" style="127"/>
    <col min="12828" max="12828" width="9.140625" style="136"/>
    <col min="12830" max="12830" width="9.140625" style="127"/>
    <col min="12832" max="12832" width="9.140625" style="136"/>
    <col min="12834" max="12834" width="9.140625" style="127"/>
    <col min="12836" max="12836" width="9.140625" style="136"/>
    <col min="12838" max="12838" width="9.140625" style="127"/>
    <col min="12840" max="12840" width="9.140625" style="136"/>
    <col min="12842" max="12842" width="9.140625" style="127"/>
    <col min="12844" max="12844" width="9.140625" style="136"/>
    <col min="12846" max="12846" width="9.140625" style="127"/>
    <col min="12848" max="12848" width="9.140625" style="136"/>
    <col min="12850" max="12850" width="9.140625" style="127"/>
    <col min="12852" max="12852" width="9.140625" style="136"/>
    <col min="12854" max="12854" width="9.140625" style="127"/>
    <col min="12856" max="12856" width="9.140625" style="136"/>
    <col min="12858" max="12858" width="9.140625" style="127"/>
    <col min="12860" max="12860" width="9.140625" style="136"/>
    <col min="12862" max="12862" width="9.140625" style="127"/>
    <col min="12864" max="12864" width="9.140625" style="136"/>
    <col min="12866" max="12866" width="9.140625" style="127"/>
    <col min="12868" max="12868" width="9.140625" style="136"/>
    <col min="12870" max="12870" width="9.140625" style="127"/>
    <col min="12872" max="12872" width="9.140625" style="136"/>
    <col min="12874" max="12874" width="9.140625" style="127"/>
    <col min="12876" max="12876" width="9.140625" style="136"/>
    <col min="12878" max="12878" width="9.140625" style="127"/>
    <col min="12880" max="12880" width="9.140625" style="136"/>
    <col min="12882" max="12882" width="9.140625" style="127"/>
    <col min="12884" max="12884" width="9.140625" style="136"/>
    <col min="12886" max="12886" width="9.140625" style="127"/>
    <col min="12888" max="12888" width="9.140625" style="136"/>
    <col min="12890" max="12890" width="9.140625" style="127"/>
    <col min="12892" max="12892" width="9.140625" style="136"/>
    <col min="12894" max="12894" width="9.140625" style="127"/>
    <col min="12896" max="12896" width="9.140625" style="136"/>
    <col min="12898" max="12898" width="9.140625" style="127"/>
    <col min="12900" max="12900" width="9.140625" style="136"/>
    <col min="12902" max="12902" width="9.140625" style="127"/>
    <col min="12904" max="12904" width="9.140625" style="136"/>
    <col min="12906" max="12906" width="9.140625" style="127"/>
    <col min="12908" max="12908" width="9.140625" style="136"/>
    <col min="12910" max="12910" width="9.140625" style="127"/>
    <col min="12912" max="12912" width="9.140625" style="136"/>
    <col min="12914" max="12914" width="9.140625" style="127"/>
    <col min="12916" max="12916" width="9.140625" style="136"/>
    <col min="12918" max="12918" width="9.140625" style="127"/>
    <col min="12920" max="12920" width="9.140625" style="136"/>
    <col min="12922" max="12922" width="9.140625" style="127"/>
    <col min="12924" max="12924" width="9.140625" style="136"/>
    <col min="12926" max="12926" width="9.140625" style="127"/>
    <col min="12928" max="12928" width="9.140625" style="136"/>
    <col min="12930" max="12930" width="9.140625" style="127"/>
    <col min="12932" max="12932" width="9.140625" style="136"/>
    <col min="12934" max="12934" width="9.140625" style="127"/>
    <col min="12936" max="12936" width="9.140625" style="136"/>
    <col min="12938" max="12938" width="9.140625" style="127"/>
    <col min="12940" max="12940" width="9.140625" style="136"/>
    <col min="12942" max="12942" width="9.140625" style="127"/>
    <col min="12944" max="12944" width="9.140625" style="136"/>
    <col min="12946" max="12946" width="9.140625" style="127"/>
    <col min="12948" max="12948" width="9.140625" style="136"/>
    <col min="12950" max="12950" width="9.140625" style="127"/>
    <col min="12952" max="12952" width="9.140625" style="136"/>
    <col min="12954" max="12954" width="9.140625" style="127"/>
    <col min="12956" max="12956" width="9.140625" style="136"/>
    <col min="12958" max="12958" width="9.140625" style="127"/>
    <col min="12960" max="12960" width="9.140625" style="136"/>
    <col min="12962" max="12962" width="9.140625" style="127"/>
    <col min="12964" max="12964" width="9.140625" style="136"/>
    <col min="12966" max="12966" width="9.140625" style="127"/>
    <col min="12968" max="12968" width="9.140625" style="136"/>
    <col min="12970" max="12970" width="9.140625" style="127"/>
    <col min="12972" max="12972" width="9.140625" style="136"/>
    <col min="12974" max="12974" width="9.140625" style="127"/>
    <col min="12976" max="12976" width="9.140625" style="136"/>
    <col min="12978" max="12978" width="9.140625" style="127"/>
    <col min="12980" max="12980" width="9.140625" style="136"/>
    <col min="12982" max="12982" width="9.140625" style="127"/>
    <col min="12984" max="12984" width="9.140625" style="136"/>
    <col min="12986" max="12986" width="9.140625" style="127"/>
    <col min="12988" max="12988" width="9.140625" style="136"/>
    <col min="12990" max="12990" width="9.140625" style="127"/>
    <col min="12992" max="12992" width="9.140625" style="136"/>
    <col min="12994" max="12994" width="9.140625" style="127"/>
    <col min="12996" max="12996" width="9.140625" style="136"/>
    <col min="12998" max="12998" width="9.140625" style="127"/>
    <col min="13000" max="13000" width="9.140625" style="136"/>
    <col min="13002" max="13002" width="9.140625" style="127"/>
    <col min="13004" max="13004" width="9.140625" style="136"/>
    <col min="13006" max="13006" width="9.140625" style="127"/>
    <col min="13008" max="13008" width="9.140625" style="136"/>
    <col min="13010" max="13010" width="9.140625" style="127"/>
    <col min="13012" max="13012" width="9.140625" style="136"/>
    <col min="13014" max="13014" width="9.140625" style="127"/>
    <col min="13016" max="13016" width="9.140625" style="136"/>
    <col min="13018" max="13018" width="9.140625" style="127"/>
    <col min="13020" max="13020" width="9.140625" style="136"/>
    <col min="13022" max="13022" width="9.140625" style="127"/>
    <col min="13024" max="13024" width="9.140625" style="136"/>
    <col min="13026" max="13026" width="9.140625" style="127"/>
    <col min="13028" max="13028" width="9.140625" style="136"/>
    <col min="13030" max="13030" width="9.140625" style="127"/>
    <col min="13032" max="13032" width="9.140625" style="136"/>
    <col min="13034" max="13034" width="9.140625" style="127"/>
    <col min="13036" max="13036" width="9.140625" style="136"/>
    <col min="13038" max="13038" width="9.140625" style="127"/>
    <col min="13040" max="13040" width="9.140625" style="136"/>
    <col min="13042" max="13042" width="9.140625" style="127"/>
    <col min="13044" max="13044" width="9.140625" style="136"/>
    <col min="13046" max="13046" width="9.140625" style="127"/>
    <col min="13048" max="13048" width="9.140625" style="136"/>
    <col min="13050" max="13050" width="9.140625" style="127"/>
    <col min="13052" max="13052" width="9.140625" style="136"/>
    <col min="13054" max="13054" width="9.140625" style="127"/>
    <col min="13056" max="13056" width="9.140625" style="136"/>
    <col min="13058" max="13058" width="9.140625" style="127"/>
    <col min="13060" max="13060" width="9.140625" style="136"/>
    <col min="13062" max="13062" width="9.140625" style="127"/>
    <col min="13064" max="13064" width="9.140625" style="136"/>
    <col min="13066" max="13066" width="9.140625" style="127"/>
    <col min="13068" max="13068" width="9.140625" style="136"/>
    <col min="13070" max="13070" width="9.140625" style="127"/>
    <col min="13072" max="13072" width="9.140625" style="136"/>
    <col min="13074" max="13074" width="9.140625" style="127"/>
    <col min="13076" max="13076" width="9.140625" style="136"/>
    <col min="13078" max="13078" width="9.140625" style="127"/>
    <col min="13080" max="13080" width="9.140625" style="136"/>
    <col min="13082" max="13082" width="9.140625" style="127"/>
    <col min="13084" max="13084" width="9.140625" style="136"/>
    <col min="13086" max="13086" width="9.140625" style="127"/>
    <col min="13088" max="13088" width="9.140625" style="136"/>
    <col min="13090" max="13090" width="9.140625" style="127"/>
    <col min="13092" max="13092" width="9.140625" style="136"/>
    <col min="13094" max="13094" width="9.140625" style="127"/>
    <col min="13096" max="13096" width="9.140625" style="136"/>
    <col min="13098" max="13098" width="9.140625" style="127"/>
    <col min="13100" max="13100" width="9.140625" style="136"/>
    <col min="13102" max="13102" width="9.140625" style="127"/>
    <col min="13104" max="13104" width="9.140625" style="136"/>
    <col min="13106" max="13106" width="9.140625" style="127"/>
    <col min="13108" max="13108" width="9.140625" style="136"/>
    <col min="13110" max="13110" width="9.140625" style="127"/>
    <col min="13112" max="13112" width="9.140625" style="136"/>
    <col min="13114" max="13114" width="9.140625" style="127"/>
    <col min="13116" max="13116" width="9.140625" style="136"/>
    <col min="13118" max="13118" width="9.140625" style="127"/>
    <col min="13120" max="13120" width="9.140625" style="136"/>
    <col min="13122" max="13122" width="9.140625" style="127"/>
    <col min="13124" max="13124" width="9.140625" style="136"/>
    <col min="13126" max="13126" width="9.140625" style="127"/>
    <col min="13128" max="13128" width="9.140625" style="136"/>
    <col min="13130" max="13130" width="9.140625" style="127"/>
    <col min="13132" max="13132" width="9.140625" style="136"/>
    <col min="13134" max="13134" width="9.140625" style="127"/>
    <col min="13136" max="13136" width="9.140625" style="136"/>
    <col min="13138" max="13138" width="9.140625" style="127"/>
    <col min="13140" max="13140" width="9.140625" style="136"/>
    <col min="13142" max="13142" width="9.140625" style="127"/>
    <col min="13144" max="13144" width="9.140625" style="136"/>
    <col min="13146" max="13146" width="9.140625" style="127"/>
    <col min="13148" max="13148" width="9.140625" style="136"/>
    <col min="13150" max="13150" width="9.140625" style="127"/>
    <col min="13152" max="13152" width="9.140625" style="136"/>
    <col min="13154" max="13154" width="9.140625" style="127"/>
    <col min="13156" max="13156" width="9.140625" style="136"/>
    <col min="13158" max="13158" width="9.140625" style="127"/>
    <col min="13160" max="13160" width="9.140625" style="136"/>
    <col min="13162" max="13162" width="9.140625" style="127"/>
    <col min="13164" max="13164" width="9.140625" style="136"/>
    <col min="13166" max="13166" width="9.140625" style="127"/>
    <col min="13168" max="13168" width="9.140625" style="136"/>
    <col min="13170" max="13170" width="9.140625" style="127"/>
    <col min="13172" max="13172" width="9.140625" style="136"/>
    <col min="13174" max="13174" width="9.140625" style="127"/>
    <col min="13176" max="13176" width="9.140625" style="136"/>
    <col min="13178" max="13178" width="9.140625" style="127"/>
    <col min="13180" max="13180" width="9.140625" style="136"/>
    <col min="13182" max="13182" width="9.140625" style="127"/>
    <col min="13184" max="13184" width="9.140625" style="136"/>
    <col min="13186" max="13186" width="9.140625" style="127"/>
    <col min="13188" max="13188" width="9.140625" style="136"/>
    <col min="13190" max="13190" width="9.140625" style="127"/>
    <col min="13192" max="13192" width="9.140625" style="136"/>
    <col min="13194" max="13194" width="9.140625" style="127"/>
    <col min="13196" max="13196" width="9.140625" style="136"/>
    <col min="13198" max="13198" width="9.140625" style="127"/>
    <col min="13200" max="13200" width="9.140625" style="136"/>
    <col min="13202" max="13202" width="9.140625" style="127"/>
    <col min="13204" max="13204" width="9.140625" style="136"/>
    <col min="13206" max="13206" width="9.140625" style="127"/>
    <col min="13208" max="13208" width="9.140625" style="136"/>
    <col min="13210" max="13210" width="9.140625" style="127"/>
    <col min="13212" max="13212" width="9.140625" style="136"/>
    <col min="13214" max="13214" width="9.140625" style="127"/>
    <col min="13216" max="13216" width="9.140625" style="136"/>
    <col min="13218" max="13218" width="9.140625" style="127"/>
    <col min="13220" max="13220" width="9.140625" style="136"/>
    <col min="13222" max="13222" width="9.140625" style="127"/>
    <col min="13224" max="13224" width="9.140625" style="136"/>
    <col min="13226" max="13226" width="9.140625" style="127"/>
    <col min="13228" max="13228" width="9.140625" style="136"/>
    <col min="13230" max="13230" width="9.140625" style="127"/>
    <col min="13232" max="13232" width="9.140625" style="136"/>
    <col min="13234" max="13234" width="9.140625" style="127"/>
    <col min="13236" max="13236" width="9.140625" style="136"/>
    <col min="13238" max="13238" width="9.140625" style="127"/>
    <col min="13240" max="13240" width="9.140625" style="136"/>
    <col min="13242" max="13242" width="9.140625" style="127"/>
    <col min="13244" max="13244" width="9.140625" style="136"/>
    <col min="13246" max="13246" width="9.140625" style="127"/>
    <col min="13248" max="13248" width="9.140625" style="136"/>
    <col min="13250" max="13250" width="9.140625" style="127"/>
    <col min="13252" max="13252" width="9.140625" style="136"/>
    <col min="13254" max="13254" width="9.140625" style="127"/>
    <col min="13256" max="13256" width="9.140625" style="136"/>
    <col min="13258" max="13258" width="9.140625" style="127"/>
    <col min="13260" max="13260" width="9.140625" style="136"/>
    <col min="13262" max="13262" width="9.140625" style="127"/>
    <col min="13264" max="13264" width="9.140625" style="136"/>
    <col min="13266" max="13266" width="9.140625" style="127"/>
    <col min="13268" max="13268" width="9.140625" style="136"/>
    <col min="13270" max="13270" width="9.140625" style="127"/>
    <col min="13272" max="13272" width="9.140625" style="136"/>
    <col min="13274" max="13274" width="9.140625" style="127"/>
    <col min="13276" max="13276" width="9.140625" style="136"/>
    <col min="13278" max="13278" width="9.140625" style="127"/>
    <col min="13280" max="13280" width="9.140625" style="136"/>
    <col min="13282" max="13282" width="9.140625" style="127"/>
    <col min="13284" max="13284" width="9.140625" style="136"/>
    <col min="13286" max="13286" width="9.140625" style="127"/>
    <col min="13288" max="13288" width="9.140625" style="136"/>
    <col min="13290" max="13290" width="9.140625" style="127"/>
    <col min="13292" max="13292" width="9.140625" style="136"/>
    <col min="13294" max="13294" width="9.140625" style="127"/>
    <col min="13296" max="13296" width="9.140625" style="136"/>
    <col min="13298" max="13298" width="9.140625" style="127"/>
    <col min="13300" max="13300" width="9.140625" style="136"/>
    <col min="13302" max="13302" width="9.140625" style="127"/>
    <col min="13304" max="13304" width="9.140625" style="136"/>
    <col min="13306" max="13306" width="9.140625" style="127"/>
    <col min="13308" max="13308" width="9.140625" style="136"/>
    <col min="13310" max="13310" width="9.140625" style="127"/>
    <col min="13312" max="13312" width="9.140625" style="136"/>
    <col min="13314" max="13314" width="9.140625" style="127"/>
    <col min="13316" max="13316" width="9.140625" style="136"/>
    <col min="13318" max="13318" width="9.140625" style="127"/>
    <col min="13320" max="13320" width="9.140625" style="136"/>
    <col min="13322" max="13322" width="9.140625" style="127"/>
    <col min="13324" max="13324" width="9.140625" style="136"/>
    <col min="13326" max="13326" width="9.140625" style="127"/>
    <col min="13328" max="13328" width="9.140625" style="136"/>
    <col min="13330" max="13330" width="9.140625" style="127"/>
    <col min="13332" max="13332" width="9.140625" style="136"/>
    <col min="13334" max="13334" width="9.140625" style="127"/>
    <col min="13336" max="13336" width="9.140625" style="136"/>
    <col min="13338" max="13338" width="9.140625" style="127"/>
    <col min="13340" max="13340" width="9.140625" style="136"/>
    <col min="13342" max="13342" width="9.140625" style="127"/>
    <col min="13344" max="13344" width="9.140625" style="136"/>
    <col min="13346" max="13346" width="9.140625" style="127"/>
    <col min="13348" max="13348" width="9.140625" style="136"/>
    <col min="13350" max="13350" width="9.140625" style="127"/>
    <col min="13352" max="13352" width="9.140625" style="136"/>
    <col min="13354" max="13354" width="9.140625" style="127"/>
    <col min="13356" max="13356" width="9.140625" style="136"/>
    <col min="13358" max="13358" width="9.140625" style="127"/>
    <col min="13360" max="13360" width="9.140625" style="136"/>
    <col min="13362" max="13362" width="9.140625" style="127"/>
    <col min="13364" max="13364" width="9.140625" style="136"/>
    <col min="13366" max="13366" width="9.140625" style="127"/>
    <col min="13368" max="13368" width="9.140625" style="136"/>
    <col min="13370" max="13370" width="9.140625" style="127"/>
    <col min="13372" max="13372" width="9.140625" style="136"/>
    <col min="13374" max="13374" width="9.140625" style="127"/>
    <col min="13376" max="13376" width="9.140625" style="136"/>
    <col min="13378" max="13378" width="9.140625" style="127"/>
    <col min="13380" max="13380" width="9.140625" style="136"/>
    <col min="13382" max="13382" width="9.140625" style="127"/>
    <col min="13384" max="13384" width="9.140625" style="136"/>
    <col min="13386" max="13386" width="9.140625" style="127"/>
    <col min="13388" max="13388" width="9.140625" style="136"/>
    <col min="13390" max="13390" width="9.140625" style="127"/>
    <col min="13392" max="13392" width="9.140625" style="136"/>
    <col min="13394" max="13394" width="9.140625" style="127"/>
    <col min="13396" max="13396" width="9.140625" style="136"/>
    <col min="13398" max="13398" width="9.140625" style="127"/>
    <col min="13400" max="13400" width="9.140625" style="136"/>
    <col min="13402" max="13402" width="9.140625" style="127"/>
    <col min="13404" max="13404" width="9.140625" style="136"/>
    <col min="13406" max="13406" width="9.140625" style="127"/>
    <col min="13408" max="13408" width="9.140625" style="136"/>
    <col min="13410" max="13410" width="9.140625" style="127"/>
    <col min="13412" max="13412" width="9.140625" style="136"/>
    <col min="13414" max="13414" width="9.140625" style="127"/>
    <col min="13416" max="13416" width="9.140625" style="136"/>
    <col min="13418" max="13418" width="9.140625" style="127"/>
    <col min="13420" max="13420" width="9.140625" style="136"/>
    <col min="13422" max="13422" width="9.140625" style="127"/>
    <col min="13424" max="13424" width="9.140625" style="136"/>
    <col min="13426" max="13426" width="9.140625" style="127"/>
    <col min="13428" max="13428" width="9.140625" style="136"/>
    <col min="13430" max="13430" width="9.140625" style="127"/>
    <col min="13432" max="13432" width="9.140625" style="136"/>
    <col min="13434" max="13434" width="9.140625" style="127"/>
    <col min="13436" max="13436" width="9.140625" style="136"/>
    <col min="13438" max="13438" width="9.140625" style="127"/>
    <col min="13440" max="13440" width="9.140625" style="136"/>
    <col min="13442" max="13442" width="9.140625" style="127"/>
    <col min="13444" max="13444" width="9.140625" style="136"/>
    <col min="13446" max="13446" width="9.140625" style="127"/>
    <col min="13448" max="13448" width="9.140625" style="136"/>
    <col min="13450" max="13450" width="9.140625" style="127"/>
    <col min="13452" max="13452" width="9.140625" style="136"/>
    <col min="13454" max="13454" width="9.140625" style="127"/>
    <col min="13456" max="13456" width="9.140625" style="136"/>
    <col min="13458" max="13458" width="9.140625" style="127"/>
    <col min="13460" max="13460" width="9.140625" style="136"/>
    <col min="13462" max="13462" width="9.140625" style="127"/>
    <col min="13464" max="13464" width="9.140625" style="136"/>
    <col min="13466" max="13466" width="9.140625" style="127"/>
    <col min="13468" max="13468" width="9.140625" style="136"/>
    <col min="13470" max="13470" width="9.140625" style="127"/>
    <col min="13472" max="13472" width="9.140625" style="136"/>
    <col min="13474" max="13474" width="9.140625" style="127"/>
    <col min="13476" max="13476" width="9.140625" style="136"/>
    <col min="13478" max="13478" width="9.140625" style="127"/>
    <col min="13480" max="13480" width="9.140625" style="136"/>
    <col min="13482" max="13482" width="9.140625" style="127"/>
    <col min="13484" max="13484" width="9.140625" style="136"/>
    <col min="13486" max="13486" width="9.140625" style="127"/>
    <col min="13488" max="13488" width="9.140625" style="136"/>
    <col min="13490" max="13490" width="9.140625" style="127"/>
    <col min="13492" max="13492" width="9.140625" style="136"/>
    <col min="13494" max="13494" width="9.140625" style="127"/>
    <col min="13496" max="13496" width="9.140625" style="136"/>
    <col min="13498" max="13498" width="9.140625" style="127"/>
    <col min="13500" max="13500" width="9.140625" style="136"/>
    <col min="13502" max="13502" width="9.140625" style="127"/>
    <col min="13504" max="13504" width="9.140625" style="136"/>
    <col min="13506" max="13506" width="9.140625" style="127"/>
    <col min="13508" max="13508" width="9.140625" style="136"/>
    <col min="13510" max="13510" width="9.140625" style="127"/>
    <col min="13512" max="13512" width="9.140625" style="136"/>
    <col min="13514" max="13514" width="9.140625" style="127"/>
    <col min="13516" max="13516" width="9.140625" style="136"/>
    <col min="13518" max="13518" width="9.140625" style="127"/>
    <col min="13520" max="13520" width="9.140625" style="136"/>
    <col min="13522" max="13522" width="9.140625" style="127"/>
    <col min="13524" max="13524" width="9.140625" style="136"/>
    <col min="13526" max="13526" width="9.140625" style="127"/>
    <col min="13528" max="13528" width="9.140625" style="136"/>
    <col min="13530" max="13530" width="9.140625" style="127"/>
    <col min="13532" max="13532" width="9.140625" style="136"/>
    <col min="13534" max="13534" width="9.140625" style="127"/>
    <col min="13536" max="13536" width="9.140625" style="136"/>
    <col min="13538" max="13538" width="9.140625" style="127"/>
    <col min="13540" max="13540" width="9.140625" style="136"/>
    <col min="13542" max="13542" width="9.140625" style="127"/>
    <col min="13544" max="13544" width="9.140625" style="136"/>
    <col min="13546" max="13546" width="9.140625" style="127"/>
    <col min="13548" max="13548" width="9.140625" style="136"/>
    <col min="13550" max="13550" width="9.140625" style="127"/>
    <col min="13552" max="13552" width="9.140625" style="136"/>
    <col min="13554" max="13554" width="9.140625" style="127"/>
    <col min="13556" max="13556" width="9.140625" style="136"/>
    <col min="13558" max="13558" width="9.140625" style="127"/>
    <col min="13560" max="13560" width="9.140625" style="136"/>
    <col min="13562" max="13562" width="9.140625" style="127"/>
    <col min="13564" max="13564" width="9.140625" style="136"/>
    <col min="13566" max="13566" width="9.140625" style="127"/>
    <col min="13568" max="13568" width="9.140625" style="136"/>
    <col min="13570" max="13570" width="9.140625" style="127"/>
    <col min="13572" max="13572" width="9.140625" style="136"/>
    <col min="13574" max="13574" width="9.140625" style="127"/>
    <col min="13576" max="13576" width="9.140625" style="136"/>
    <col min="13578" max="13578" width="9.140625" style="127"/>
    <col min="13580" max="13580" width="9.140625" style="136"/>
    <col min="13582" max="13582" width="9.140625" style="127"/>
    <col min="13584" max="13584" width="9.140625" style="136"/>
    <col min="13586" max="13586" width="9.140625" style="127"/>
    <col min="13588" max="13588" width="9.140625" style="136"/>
    <col min="13590" max="13590" width="9.140625" style="127"/>
    <col min="13592" max="13592" width="9.140625" style="136"/>
    <col min="13594" max="13594" width="9.140625" style="127"/>
    <col min="13596" max="13596" width="9.140625" style="136"/>
    <col min="13598" max="13598" width="9.140625" style="127"/>
    <col min="13600" max="13600" width="9.140625" style="136"/>
    <col min="13602" max="13602" width="9.140625" style="127"/>
    <col min="13604" max="13604" width="9.140625" style="136"/>
    <col min="13606" max="13606" width="9.140625" style="127"/>
    <col min="13608" max="13608" width="9.140625" style="136"/>
    <col min="13610" max="13610" width="9.140625" style="127"/>
    <col min="13612" max="13612" width="9.140625" style="136"/>
    <col min="13614" max="13614" width="9.140625" style="127"/>
    <col min="13616" max="13616" width="9.140625" style="136"/>
    <col min="13618" max="13618" width="9.140625" style="127"/>
    <col min="13620" max="13620" width="9.140625" style="136"/>
    <col min="13622" max="13622" width="9.140625" style="127"/>
    <col min="13624" max="13624" width="9.140625" style="136"/>
    <col min="13626" max="13626" width="9.140625" style="127"/>
    <col min="13628" max="13628" width="9.140625" style="136"/>
    <col min="13630" max="13630" width="9.140625" style="127"/>
    <col min="13632" max="13632" width="9.140625" style="136"/>
    <col min="13634" max="13634" width="9.140625" style="127"/>
    <col min="13636" max="13636" width="9.140625" style="136"/>
    <col min="13638" max="13638" width="9.140625" style="127"/>
    <col min="13640" max="13640" width="9.140625" style="136"/>
    <col min="13642" max="13642" width="9.140625" style="127"/>
    <col min="13644" max="13644" width="9.140625" style="136"/>
    <col min="13646" max="13646" width="9.140625" style="127"/>
    <col min="13648" max="13648" width="9.140625" style="136"/>
    <col min="13650" max="13650" width="9.140625" style="127"/>
    <col min="13652" max="13652" width="9.140625" style="136"/>
    <col min="13654" max="13654" width="9.140625" style="127"/>
    <col min="13656" max="13656" width="9.140625" style="136"/>
    <col min="13658" max="13658" width="9.140625" style="127"/>
    <col min="13660" max="13660" width="9.140625" style="136"/>
    <col min="13662" max="13662" width="9.140625" style="127"/>
    <col min="13664" max="13664" width="9.140625" style="136"/>
    <col min="13666" max="13666" width="9.140625" style="127"/>
    <col min="13668" max="13668" width="9.140625" style="136"/>
    <col min="13670" max="13670" width="9.140625" style="127"/>
    <col min="13672" max="13672" width="9.140625" style="136"/>
    <col min="13674" max="13674" width="9.140625" style="127"/>
    <col min="13676" max="13676" width="9.140625" style="136"/>
    <col min="13678" max="13678" width="9.140625" style="127"/>
    <col min="13680" max="13680" width="9.140625" style="136"/>
    <col min="13682" max="13682" width="9.140625" style="127"/>
    <col min="13684" max="13684" width="9.140625" style="136"/>
    <col min="13686" max="13686" width="9.140625" style="127"/>
    <col min="13688" max="13688" width="9.140625" style="136"/>
    <col min="13690" max="13690" width="9.140625" style="127"/>
    <col min="13692" max="13692" width="9.140625" style="136"/>
    <col min="13694" max="13694" width="9.140625" style="127"/>
    <col min="13696" max="13696" width="9.140625" style="136"/>
    <col min="13698" max="13698" width="9.140625" style="127"/>
    <col min="13700" max="13700" width="9.140625" style="136"/>
    <col min="13702" max="13702" width="9.140625" style="127"/>
    <col min="13704" max="13704" width="9.140625" style="136"/>
    <col min="13706" max="13706" width="9.140625" style="127"/>
    <col min="13708" max="13708" width="9.140625" style="136"/>
    <col min="13710" max="13710" width="9.140625" style="127"/>
    <col min="13712" max="13712" width="9.140625" style="136"/>
    <col min="13714" max="13714" width="9.140625" style="127"/>
    <col min="13716" max="13716" width="9.140625" style="136"/>
    <col min="13718" max="13718" width="9.140625" style="127"/>
    <col min="13720" max="13720" width="9.140625" style="136"/>
    <col min="13722" max="13722" width="9.140625" style="127"/>
    <col min="13724" max="13724" width="9.140625" style="136"/>
    <col min="13726" max="13726" width="9.140625" style="127"/>
    <col min="13728" max="13728" width="9.140625" style="136"/>
    <col min="13730" max="13730" width="9.140625" style="127"/>
    <col min="13732" max="13732" width="9.140625" style="136"/>
    <col min="13734" max="13734" width="9.140625" style="127"/>
    <col min="13736" max="13736" width="9.140625" style="136"/>
    <col min="13738" max="13738" width="9.140625" style="127"/>
    <col min="13740" max="13740" width="9.140625" style="136"/>
    <col min="13742" max="13742" width="9.140625" style="127"/>
    <col min="13744" max="13744" width="9.140625" style="136"/>
    <col min="13746" max="13746" width="9.140625" style="127"/>
    <col min="13748" max="13748" width="9.140625" style="136"/>
    <col min="13750" max="13750" width="9.140625" style="127"/>
    <col min="13752" max="13752" width="9.140625" style="136"/>
    <col min="13754" max="13754" width="9.140625" style="127"/>
    <col min="13756" max="13756" width="9.140625" style="136"/>
    <col min="13758" max="13758" width="9.140625" style="127"/>
    <col min="13760" max="13760" width="9.140625" style="136"/>
    <col min="13762" max="13762" width="9.140625" style="127"/>
    <col min="13764" max="13764" width="9.140625" style="136"/>
    <col min="13766" max="13766" width="9.140625" style="127"/>
    <col min="13768" max="13768" width="9.140625" style="136"/>
    <col min="13770" max="13770" width="9.140625" style="127"/>
    <col min="13772" max="13772" width="9.140625" style="136"/>
    <col min="13774" max="13774" width="9.140625" style="127"/>
    <col min="13776" max="13776" width="9.140625" style="136"/>
    <col min="13778" max="13778" width="9.140625" style="127"/>
    <col min="13780" max="13780" width="9.140625" style="136"/>
    <col min="13782" max="13782" width="9.140625" style="127"/>
    <col min="13784" max="13784" width="9.140625" style="136"/>
    <col min="13786" max="13786" width="9.140625" style="127"/>
    <col min="13788" max="13788" width="9.140625" style="136"/>
    <col min="13790" max="13790" width="9.140625" style="127"/>
    <col min="13792" max="13792" width="9.140625" style="136"/>
    <col min="13794" max="13794" width="9.140625" style="127"/>
    <col min="13796" max="13796" width="9.140625" style="136"/>
    <col min="13798" max="13798" width="9.140625" style="127"/>
    <col min="13800" max="13800" width="9.140625" style="136"/>
    <col min="13802" max="13802" width="9.140625" style="127"/>
    <col min="13804" max="13804" width="9.140625" style="136"/>
    <col min="13806" max="13806" width="9.140625" style="127"/>
    <col min="13808" max="13808" width="9.140625" style="136"/>
    <col min="13810" max="13810" width="9.140625" style="127"/>
    <col min="13812" max="13812" width="9.140625" style="136"/>
    <col min="13814" max="13814" width="9.140625" style="127"/>
    <col min="13816" max="13816" width="9.140625" style="136"/>
    <col min="13818" max="13818" width="9.140625" style="127"/>
    <col min="13820" max="13820" width="9.140625" style="136"/>
    <col min="13822" max="13822" width="9.140625" style="127"/>
    <col min="13824" max="13824" width="9.140625" style="136"/>
    <col min="13826" max="13826" width="9.140625" style="127"/>
    <col min="13828" max="13828" width="9.140625" style="136"/>
    <col min="13830" max="13830" width="9.140625" style="127"/>
    <col min="13832" max="13832" width="9.140625" style="136"/>
    <col min="13834" max="13834" width="9.140625" style="127"/>
    <col min="13836" max="13836" width="9.140625" style="136"/>
    <col min="13838" max="13838" width="9.140625" style="127"/>
    <col min="13840" max="13840" width="9.140625" style="136"/>
    <col min="13842" max="13842" width="9.140625" style="127"/>
    <col min="13844" max="13844" width="9.140625" style="136"/>
    <col min="13846" max="13846" width="9.140625" style="127"/>
    <col min="13848" max="13848" width="9.140625" style="136"/>
    <col min="13850" max="13850" width="9.140625" style="127"/>
    <col min="13852" max="13852" width="9.140625" style="136"/>
    <col min="13854" max="13854" width="9.140625" style="127"/>
    <col min="13856" max="13856" width="9.140625" style="136"/>
    <col min="13858" max="13858" width="9.140625" style="127"/>
    <col min="13860" max="13860" width="9.140625" style="136"/>
    <col min="13862" max="13862" width="9.140625" style="127"/>
    <col min="13864" max="13864" width="9.140625" style="136"/>
    <col min="13866" max="13866" width="9.140625" style="127"/>
    <col min="13868" max="13868" width="9.140625" style="136"/>
    <col min="13870" max="13870" width="9.140625" style="127"/>
    <col min="13872" max="13872" width="9.140625" style="136"/>
    <col min="13874" max="13874" width="9.140625" style="127"/>
    <col min="13876" max="13876" width="9.140625" style="136"/>
    <col min="13878" max="13878" width="9.140625" style="127"/>
    <col min="13880" max="13880" width="9.140625" style="136"/>
    <col min="13882" max="13882" width="9.140625" style="127"/>
    <col min="13884" max="13884" width="9.140625" style="136"/>
    <col min="13886" max="13886" width="9.140625" style="127"/>
    <col min="13888" max="13888" width="9.140625" style="136"/>
    <col min="13890" max="13890" width="9.140625" style="127"/>
    <col min="13892" max="13892" width="9.140625" style="136"/>
    <col min="13894" max="13894" width="9.140625" style="127"/>
    <col min="13896" max="13896" width="9.140625" style="136"/>
    <col min="13898" max="13898" width="9.140625" style="127"/>
    <col min="13900" max="13900" width="9.140625" style="136"/>
    <col min="13902" max="13902" width="9.140625" style="127"/>
    <col min="13904" max="13904" width="9.140625" style="136"/>
    <col min="13906" max="13906" width="9.140625" style="127"/>
    <col min="13908" max="13908" width="9.140625" style="136"/>
    <col min="13910" max="13910" width="9.140625" style="127"/>
    <col min="13912" max="13912" width="9.140625" style="136"/>
    <col min="13914" max="13914" width="9.140625" style="127"/>
    <col min="13916" max="13916" width="9.140625" style="136"/>
    <col min="13918" max="13918" width="9.140625" style="127"/>
    <col min="13920" max="13920" width="9.140625" style="136"/>
    <col min="13922" max="13922" width="9.140625" style="127"/>
    <col min="13924" max="13924" width="9.140625" style="136"/>
    <col min="13926" max="13926" width="9.140625" style="127"/>
    <col min="13928" max="13928" width="9.140625" style="136"/>
    <col min="13930" max="13930" width="9.140625" style="127"/>
    <col min="13932" max="13932" width="9.140625" style="136"/>
    <col min="13934" max="13934" width="9.140625" style="127"/>
    <col min="13936" max="13936" width="9.140625" style="136"/>
    <col min="13938" max="13938" width="9.140625" style="127"/>
    <col min="13940" max="13940" width="9.140625" style="136"/>
    <col min="13942" max="13942" width="9.140625" style="127"/>
    <col min="13944" max="13944" width="9.140625" style="136"/>
    <col min="13946" max="13946" width="9.140625" style="127"/>
    <col min="13948" max="13948" width="9.140625" style="136"/>
    <col min="13950" max="13950" width="9.140625" style="127"/>
    <col min="13952" max="13952" width="9.140625" style="136"/>
    <col min="13954" max="13954" width="9.140625" style="127"/>
    <col min="13956" max="13956" width="9.140625" style="136"/>
    <col min="13958" max="13958" width="9.140625" style="127"/>
    <col min="13960" max="13960" width="9.140625" style="136"/>
    <col min="13962" max="13962" width="9.140625" style="127"/>
    <col min="13964" max="13964" width="9.140625" style="136"/>
    <col min="13966" max="13966" width="9.140625" style="127"/>
    <col min="13968" max="13968" width="9.140625" style="136"/>
    <col min="13970" max="13970" width="9.140625" style="127"/>
    <col min="13972" max="13972" width="9.140625" style="136"/>
    <col min="13974" max="13974" width="9.140625" style="127"/>
    <col min="13976" max="13976" width="9.140625" style="136"/>
    <col min="13978" max="13978" width="9.140625" style="127"/>
    <col min="13980" max="13980" width="9.140625" style="136"/>
    <col min="13982" max="13982" width="9.140625" style="127"/>
    <col min="13984" max="13984" width="9.140625" style="136"/>
    <col min="13986" max="13986" width="9.140625" style="127"/>
    <col min="13988" max="13988" width="9.140625" style="136"/>
    <col min="13990" max="13990" width="9.140625" style="127"/>
    <col min="13992" max="13992" width="9.140625" style="136"/>
    <col min="13994" max="13994" width="9.140625" style="127"/>
    <col min="13996" max="13996" width="9.140625" style="136"/>
    <col min="13998" max="13998" width="9.140625" style="127"/>
    <col min="14000" max="14000" width="9.140625" style="136"/>
    <col min="14002" max="14002" width="9.140625" style="127"/>
    <col min="14004" max="14004" width="9.140625" style="136"/>
    <col min="14006" max="14006" width="9.140625" style="127"/>
    <col min="14008" max="14008" width="9.140625" style="136"/>
    <col min="14010" max="14010" width="9.140625" style="127"/>
    <col min="14012" max="14012" width="9.140625" style="136"/>
    <col min="14014" max="14014" width="9.140625" style="127"/>
    <col min="14016" max="14016" width="9.140625" style="136"/>
    <col min="14018" max="14018" width="9.140625" style="127"/>
    <col min="14020" max="14020" width="9.140625" style="136"/>
    <col min="14022" max="14022" width="9.140625" style="127"/>
    <col min="14024" max="14024" width="9.140625" style="136"/>
    <col min="14026" max="14026" width="9.140625" style="127"/>
    <col min="14028" max="14028" width="9.140625" style="136"/>
    <col min="14030" max="14030" width="9.140625" style="127"/>
    <col min="14032" max="14032" width="9.140625" style="136"/>
    <col min="14034" max="14034" width="9.140625" style="127"/>
    <col min="14036" max="14036" width="9.140625" style="136"/>
    <col min="14038" max="14038" width="9.140625" style="127"/>
    <col min="14040" max="14040" width="9.140625" style="136"/>
    <col min="14042" max="14042" width="9.140625" style="127"/>
    <col min="14044" max="14044" width="9.140625" style="136"/>
    <col min="14046" max="14046" width="9.140625" style="127"/>
    <col min="14048" max="14048" width="9.140625" style="136"/>
    <col min="14050" max="14050" width="9.140625" style="127"/>
    <col min="14052" max="14052" width="9.140625" style="136"/>
    <col min="14054" max="14054" width="9.140625" style="127"/>
    <col min="14056" max="14056" width="9.140625" style="136"/>
    <col min="14058" max="14058" width="9.140625" style="127"/>
    <col min="14060" max="14060" width="9.140625" style="136"/>
    <col min="14062" max="14062" width="9.140625" style="127"/>
    <col min="14064" max="14064" width="9.140625" style="136"/>
    <col min="14066" max="14066" width="9.140625" style="127"/>
    <col min="14068" max="14068" width="9.140625" style="136"/>
    <col min="14070" max="14070" width="9.140625" style="127"/>
    <col min="14072" max="14072" width="9.140625" style="136"/>
    <col min="14074" max="14074" width="9.140625" style="127"/>
    <col min="14076" max="14076" width="9.140625" style="136"/>
    <col min="14078" max="14078" width="9.140625" style="127"/>
    <col min="14080" max="14080" width="9.140625" style="136"/>
    <col min="14082" max="14082" width="9.140625" style="127"/>
    <col min="14084" max="14084" width="9.140625" style="136"/>
    <col min="14086" max="14086" width="9.140625" style="127"/>
    <col min="14088" max="14088" width="9.140625" style="136"/>
    <col min="14090" max="14090" width="9.140625" style="127"/>
    <col min="14092" max="14092" width="9.140625" style="136"/>
    <col min="14094" max="14094" width="9.140625" style="127"/>
    <col min="14096" max="14096" width="9.140625" style="136"/>
    <col min="14098" max="14098" width="9.140625" style="127"/>
    <col min="14100" max="14100" width="9.140625" style="136"/>
    <col min="14102" max="14102" width="9.140625" style="127"/>
    <col min="14104" max="14104" width="9.140625" style="136"/>
    <col min="14106" max="14106" width="9.140625" style="127"/>
    <col min="14108" max="14108" width="9.140625" style="136"/>
    <col min="14110" max="14110" width="9.140625" style="127"/>
    <col min="14112" max="14112" width="9.140625" style="136"/>
    <col min="14114" max="14114" width="9.140625" style="127"/>
    <col min="14116" max="14116" width="9.140625" style="136"/>
    <col min="14118" max="14118" width="9.140625" style="127"/>
    <col min="14120" max="14120" width="9.140625" style="136"/>
    <col min="14122" max="14122" width="9.140625" style="127"/>
    <col min="14124" max="14124" width="9.140625" style="136"/>
    <col min="14126" max="14126" width="9.140625" style="127"/>
    <col min="14128" max="14128" width="9.140625" style="136"/>
    <col min="14130" max="14130" width="9.140625" style="127"/>
    <col min="14132" max="14132" width="9.140625" style="136"/>
    <col min="14134" max="14134" width="9.140625" style="127"/>
    <col min="14136" max="14136" width="9.140625" style="136"/>
    <col min="14138" max="14138" width="9.140625" style="127"/>
    <col min="14140" max="14140" width="9.140625" style="136"/>
    <col min="14142" max="14142" width="9.140625" style="127"/>
    <col min="14144" max="14144" width="9.140625" style="136"/>
    <col min="14146" max="14146" width="9.140625" style="127"/>
    <col min="14148" max="14148" width="9.140625" style="136"/>
    <col min="14150" max="14150" width="9.140625" style="127"/>
    <col min="14152" max="14152" width="9.140625" style="136"/>
    <col min="14154" max="14154" width="9.140625" style="127"/>
    <col min="14156" max="14156" width="9.140625" style="136"/>
    <col min="14158" max="14158" width="9.140625" style="127"/>
    <col min="14160" max="14160" width="9.140625" style="136"/>
    <col min="14162" max="14162" width="9.140625" style="127"/>
    <col min="14164" max="14164" width="9.140625" style="136"/>
    <col min="14166" max="14166" width="9.140625" style="127"/>
    <col min="14168" max="14168" width="9.140625" style="136"/>
    <col min="14170" max="14170" width="9.140625" style="127"/>
    <col min="14172" max="14172" width="9.140625" style="136"/>
    <col min="14174" max="14174" width="9.140625" style="127"/>
    <col min="14176" max="14176" width="9.140625" style="136"/>
    <col min="14178" max="14178" width="9.140625" style="127"/>
    <col min="14180" max="14180" width="9.140625" style="136"/>
    <col min="14182" max="14182" width="9.140625" style="127"/>
    <col min="14184" max="14184" width="9.140625" style="136"/>
    <col min="14186" max="14186" width="9.140625" style="127"/>
    <col min="14188" max="14188" width="9.140625" style="136"/>
    <col min="14190" max="14190" width="9.140625" style="127"/>
    <col min="14192" max="14192" width="9.140625" style="136"/>
    <col min="14194" max="14194" width="9.140625" style="127"/>
    <col min="14196" max="14196" width="9.140625" style="136"/>
    <col min="14198" max="14198" width="9.140625" style="127"/>
    <col min="14200" max="14200" width="9.140625" style="136"/>
    <col min="14202" max="14202" width="9.140625" style="127"/>
    <col min="14204" max="14204" width="9.140625" style="136"/>
    <col min="14206" max="14206" width="9.140625" style="127"/>
    <col min="14208" max="14208" width="9.140625" style="136"/>
    <col min="14210" max="14210" width="9.140625" style="127"/>
    <col min="14212" max="14212" width="9.140625" style="136"/>
    <col min="14214" max="14214" width="9.140625" style="127"/>
    <col min="14216" max="14216" width="9.140625" style="136"/>
    <col min="14218" max="14218" width="9.140625" style="127"/>
    <col min="14220" max="14220" width="9.140625" style="136"/>
    <col min="14222" max="14222" width="9.140625" style="127"/>
    <col min="14224" max="14224" width="9.140625" style="136"/>
    <col min="14226" max="14226" width="9.140625" style="127"/>
    <col min="14228" max="14228" width="9.140625" style="136"/>
    <col min="14230" max="14230" width="9.140625" style="127"/>
    <col min="14232" max="14232" width="9.140625" style="136"/>
    <col min="14234" max="14234" width="9.140625" style="127"/>
    <col min="14236" max="14236" width="9.140625" style="136"/>
    <col min="14238" max="14238" width="9.140625" style="127"/>
    <col min="14240" max="14240" width="9.140625" style="136"/>
    <col min="14242" max="14242" width="9.140625" style="127"/>
    <col min="14244" max="14244" width="9.140625" style="136"/>
    <col min="14246" max="14246" width="9.140625" style="127"/>
    <col min="14248" max="14248" width="9.140625" style="136"/>
    <col min="14250" max="14250" width="9.140625" style="127"/>
    <col min="14252" max="14252" width="9.140625" style="136"/>
    <col min="14254" max="14254" width="9.140625" style="127"/>
    <col min="14256" max="14256" width="9.140625" style="136"/>
    <col min="14258" max="14258" width="9.140625" style="127"/>
    <col min="14260" max="14260" width="9.140625" style="136"/>
    <col min="14262" max="14262" width="9.140625" style="127"/>
    <col min="14264" max="14264" width="9.140625" style="136"/>
    <col min="14266" max="14266" width="9.140625" style="127"/>
    <col min="14268" max="14268" width="9.140625" style="136"/>
    <col min="14270" max="14270" width="9.140625" style="127"/>
    <col min="14272" max="14272" width="9.140625" style="136"/>
    <col min="14274" max="14274" width="9.140625" style="127"/>
    <col min="14276" max="14276" width="9.140625" style="136"/>
    <col min="14278" max="14278" width="9.140625" style="127"/>
    <col min="14280" max="14280" width="9.140625" style="136"/>
    <col min="14282" max="14282" width="9.140625" style="127"/>
    <col min="14284" max="14284" width="9.140625" style="136"/>
    <col min="14286" max="14286" width="9.140625" style="127"/>
    <col min="14288" max="14288" width="9.140625" style="136"/>
    <col min="14290" max="14290" width="9.140625" style="127"/>
    <col min="14292" max="14292" width="9.140625" style="136"/>
    <col min="14294" max="14294" width="9.140625" style="127"/>
    <col min="14296" max="14296" width="9.140625" style="136"/>
    <col min="14298" max="14298" width="9.140625" style="127"/>
    <col min="14300" max="14300" width="9.140625" style="136"/>
    <col min="14302" max="14302" width="9.140625" style="127"/>
    <col min="14304" max="14304" width="9.140625" style="136"/>
    <col min="14306" max="14306" width="9.140625" style="127"/>
    <col min="14308" max="14308" width="9.140625" style="136"/>
    <col min="14310" max="14310" width="9.140625" style="127"/>
    <col min="14312" max="14312" width="9.140625" style="136"/>
    <col min="14314" max="14314" width="9.140625" style="127"/>
    <col min="14316" max="14316" width="9.140625" style="136"/>
    <col min="14318" max="14318" width="9.140625" style="127"/>
    <col min="14320" max="14320" width="9.140625" style="136"/>
    <col min="14322" max="14322" width="9.140625" style="127"/>
    <col min="14324" max="14324" width="9.140625" style="136"/>
    <col min="14326" max="14326" width="9.140625" style="127"/>
    <col min="14328" max="14328" width="9.140625" style="136"/>
    <col min="14330" max="14330" width="9.140625" style="127"/>
    <col min="14332" max="14332" width="9.140625" style="136"/>
    <col min="14334" max="14334" width="9.140625" style="127"/>
    <col min="14336" max="14336" width="9.140625" style="136"/>
    <col min="14338" max="14338" width="9.140625" style="127"/>
    <col min="14340" max="14340" width="9.140625" style="136"/>
    <col min="14342" max="14342" width="9.140625" style="127"/>
    <col min="14344" max="14344" width="9.140625" style="136"/>
    <col min="14346" max="14346" width="9.140625" style="127"/>
    <col min="14348" max="14348" width="9.140625" style="136"/>
    <col min="14350" max="14350" width="9.140625" style="127"/>
    <col min="14352" max="14352" width="9.140625" style="136"/>
    <col min="14354" max="14354" width="9.140625" style="127"/>
    <col min="14356" max="14356" width="9.140625" style="136"/>
    <col min="14358" max="14358" width="9.140625" style="127"/>
    <col min="14360" max="14360" width="9.140625" style="136"/>
    <col min="14362" max="14362" width="9.140625" style="127"/>
    <col min="14364" max="14364" width="9.140625" style="136"/>
    <col min="14366" max="14366" width="9.140625" style="127"/>
    <col min="14368" max="14368" width="9.140625" style="136"/>
    <col min="14370" max="14370" width="9.140625" style="127"/>
    <col min="14372" max="14372" width="9.140625" style="136"/>
    <col min="14374" max="14374" width="9.140625" style="127"/>
    <col min="14376" max="14376" width="9.140625" style="136"/>
    <col min="14378" max="14378" width="9.140625" style="127"/>
    <col min="14380" max="14380" width="9.140625" style="136"/>
    <col min="14382" max="14382" width="9.140625" style="127"/>
    <col min="14384" max="14384" width="9.140625" style="136"/>
    <col min="14386" max="14386" width="9.140625" style="127"/>
    <col min="14388" max="14388" width="9.140625" style="136"/>
    <col min="14390" max="14390" width="9.140625" style="127"/>
    <col min="14392" max="14392" width="9.140625" style="136"/>
    <col min="14394" max="14394" width="9.140625" style="127"/>
    <col min="14396" max="14396" width="9.140625" style="136"/>
    <col min="14398" max="14398" width="9.140625" style="127"/>
    <col min="14400" max="14400" width="9.140625" style="136"/>
    <col min="14402" max="14402" width="9.140625" style="127"/>
    <col min="14404" max="14404" width="9.140625" style="136"/>
    <col min="14406" max="14406" width="9.140625" style="127"/>
    <col min="14408" max="14408" width="9.140625" style="136"/>
    <col min="14410" max="14410" width="9.140625" style="127"/>
    <col min="14412" max="14412" width="9.140625" style="136"/>
    <col min="14414" max="14414" width="9.140625" style="127"/>
    <col min="14416" max="14416" width="9.140625" style="136"/>
    <col min="14418" max="14418" width="9.140625" style="127"/>
    <col min="14420" max="14420" width="9.140625" style="136"/>
    <col min="14422" max="14422" width="9.140625" style="127"/>
    <col min="14424" max="14424" width="9.140625" style="136"/>
    <col min="14426" max="14426" width="9.140625" style="127"/>
    <col min="14428" max="14428" width="9.140625" style="136"/>
    <col min="14430" max="14430" width="9.140625" style="127"/>
    <col min="14432" max="14432" width="9.140625" style="136"/>
    <col min="14434" max="14434" width="9.140625" style="127"/>
    <col min="14436" max="14436" width="9.140625" style="136"/>
    <col min="14438" max="14438" width="9.140625" style="127"/>
    <col min="14440" max="14440" width="9.140625" style="136"/>
    <col min="14442" max="14442" width="9.140625" style="127"/>
    <col min="14444" max="14444" width="9.140625" style="136"/>
    <col min="14446" max="14446" width="9.140625" style="127"/>
    <col min="14448" max="14448" width="9.140625" style="136"/>
    <col min="14450" max="14450" width="9.140625" style="127"/>
    <col min="14452" max="14452" width="9.140625" style="136"/>
    <col min="14454" max="14454" width="9.140625" style="127"/>
    <col min="14456" max="14456" width="9.140625" style="136"/>
    <col min="14458" max="14458" width="9.140625" style="127"/>
    <col min="14460" max="14460" width="9.140625" style="136"/>
    <col min="14462" max="14462" width="9.140625" style="127"/>
    <col min="14464" max="14464" width="9.140625" style="136"/>
    <col min="14466" max="14466" width="9.140625" style="127"/>
    <col min="14468" max="14468" width="9.140625" style="136"/>
    <col min="14470" max="14470" width="9.140625" style="127"/>
    <col min="14472" max="14472" width="9.140625" style="136"/>
    <col min="14474" max="14474" width="9.140625" style="127"/>
    <col min="14476" max="14476" width="9.140625" style="136"/>
    <col min="14478" max="14478" width="9.140625" style="127"/>
    <col min="14480" max="14480" width="9.140625" style="136"/>
    <col min="14482" max="14482" width="9.140625" style="127"/>
    <col min="14484" max="14484" width="9.140625" style="136"/>
    <col min="14486" max="14486" width="9.140625" style="127"/>
    <col min="14488" max="14488" width="9.140625" style="136"/>
    <col min="14490" max="14490" width="9.140625" style="127"/>
    <col min="14492" max="14492" width="9.140625" style="136"/>
    <col min="14494" max="14494" width="9.140625" style="127"/>
    <col min="14496" max="14496" width="9.140625" style="136"/>
    <col min="14498" max="14498" width="9.140625" style="127"/>
    <col min="14500" max="14500" width="9.140625" style="136"/>
    <col min="14502" max="14502" width="9.140625" style="127"/>
    <col min="14504" max="14504" width="9.140625" style="136"/>
    <col min="14506" max="14506" width="9.140625" style="127"/>
    <col min="14508" max="14508" width="9.140625" style="136"/>
    <col min="14510" max="14510" width="9.140625" style="127"/>
    <col min="14512" max="14512" width="9.140625" style="136"/>
    <col min="14514" max="14514" width="9.140625" style="127"/>
    <col min="14516" max="14516" width="9.140625" style="136"/>
    <col min="14518" max="14518" width="9.140625" style="127"/>
    <col min="14520" max="14520" width="9.140625" style="136"/>
    <col min="14522" max="14522" width="9.140625" style="127"/>
    <col min="14524" max="14524" width="9.140625" style="136"/>
    <col min="14526" max="14526" width="9.140625" style="127"/>
    <col min="14528" max="14528" width="9.140625" style="136"/>
    <col min="14530" max="14530" width="9.140625" style="127"/>
    <col min="14532" max="14532" width="9.140625" style="136"/>
    <col min="14534" max="14534" width="9.140625" style="127"/>
    <col min="14536" max="14536" width="9.140625" style="136"/>
    <col min="14538" max="14538" width="9.140625" style="127"/>
    <col min="14540" max="14540" width="9.140625" style="136"/>
    <col min="14542" max="14542" width="9.140625" style="127"/>
    <col min="14544" max="14544" width="9.140625" style="136"/>
    <col min="14546" max="14546" width="9.140625" style="127"/>
    <col min="14548" max="14548" width="9.140625" style="136"/>
    <col min="14550" max="14550" width="9.140625" style="127"/>
    <col min="14552" max="14552" width="9.140625" style="136"/>
    <col min="14554" max="14554" width="9.140625" style="127"/>
    <col min="14556" max="14556" width="9.140625" style="136"/>
    <col min="14558" max="14558" width="9.140625" style="127"/>
    <col min="14560" max="14560" width="9.140625" style="136"/>
    <col min="14562" max="14562" width="9.140625" style="127"/>
    <col min="14564" max="14564" width="9.140625" style="136"/>
    <col min="14566" max="14566" width="9.140625" style="127"/>
    <col min="14568" max="14568" width="9.140625" style="136"/>
    <col min="14570" max="14570" width="9.140625" style="127"/>
    <col min="14572" max="14572" width="9.140625" style="136"/>
    <col min="14574" max="14574" width="9.140625" style="127"/>
    <col min="14576" max="14576" width="9.140625" style="136"/>
    <col min="14578" max="14578" width="9.140625" style="127"/>
    <col min="14580" max="14580" width="9.140625" style="136"/>
    <col min="14582" max="14582" width="9.140625" style="127"/>
    <col min="14584" max="14584" width="9.140625" style="136"/>
    <col min="14586" max="14586" width="9.140625" style="127"/>
    <col min="14588" max="14588" width="9.140625" style="136"/>
    <col min="14590" max="14590" width="9.140625" style="127"/>
    <col min="14592" max="14592" width="9.140625" style="136"/>
    <col min="14594" max="14594" width="9.140625" style="127"/>
    <col min="14596" max="14596" width="9.140625" style="136"/>
    <col min="14598" max="14598" width="9.140625" style="127"/>
    <col min="14600" max="14600" width="9.140625" style="136"/>
    <col min="14602" max="14602" width="9.140625" style="127"/>
    <col min="14604" max="14604" width="9.140625" style="136"/>
    <col min="14606" max="14606" width="9.140625" style="127"/>
    <col min="14608" max="14608" width="9.140625" style="136"/>
    <col min="14610" max="14610" width="9.140625" style="127"/>
    <col min="14612" max="14612" width="9.140625" style="136"/>
    <col min="14614" max="14614" width="9.140625" style="127"/>
    <col min="14616" max="14616" width="9.140625" style="136"/>
    <col min="14618" max="14618" width="9.140625" style="127"/>
    <col min="14620" max="14620" width="9.140625" style="136"/>
    <col min="14622" max="14622" width="9.140625" style="127"/>
    <col min="14624" max="14624" width="9.140625" style="136"/>
    <col min="14626" max="14626" width="9.140625" style="127"/>
    <col min="14628" max="14628" width="9.140625" style="136"/>
    <col min="14630" max="14630" width="9.140625" style="127"/>
    <col min="14632" max="14632" width="9.140625" style="136"/>
    <col min="14634" max="14634" width="9.140625" style="127"/>
    <col min="14636" max="14636" width="9.140625" style="136"/>
    <col min="14638" max="14638" width="9.140625" style="127"/>
    <col min="14640" max="14640" width="9.140625" style="136"/>
    <col min="14642" max="14642" width="9.140625" style="127"/>
    <col min="14644" max="14644" width="9.140625" style="136"/>
    <col min="14646" max="14646" width="9.140625" style="127"/>
    <col min="14648" max="14648" width="9.140625" style="136"/>
    <col min="14650" max="14650" width="9.140625" style="127"/>
    <col min="14652" max="14652" width="9.140625" style="136"/>
    <col min="14654" max="14654" width="9.140625" style="127"/>
    <col min="14656" max="14656" width="9.140625" style="136"/>
    <col min="14658" max="14658" width="9.140625" style="127"/>
    <col min="14660" max="14660" width="9.140625" style="136"/>
    <col min="14662" max="14662" width="9.140625" style="127"/>
    <col min="14664" max="14664" width="9.140625" style="136"/>
    <col min="14666" max="14666" width="9.140625" style="127"/>
    <col min="14668" max="14668" width="9.140625" style="136"/>
    <col min="14670" max="14670" width="9.140625" style="127"/>
    <col min="14672" max="14672" width="9.140625" style="136"/>
    <col min="14674" max="14674" width="9.140625" style="127"/>
    <col min="14676" max="14676" width="9.140625" style="136"/>
    <col min="14678" max="14678" width="9.140625" style="127"/>
    <col min="14680" max="14680" width="9.140625" style="136"/>
    <col min="14682" max="14682" width="9.140625" style="127"/>
    <col min="14684" max="14684" width="9.140625" style="136"/>
    <col min="14686" max="14686" width="9.140625" style="127"/>
    <col min="14688" max="14688" width="9.140625" style="136"/>
    <col min="14690" max="14690" width="9.140625" style="127"/>
    <col min="14692" max="14692" width="9.140625" style="136"/>
    <col min="14694" max="14694" width="9.140625" style="127"/>
    <col min="14696" max="14696" width="9.140625" style="136"/>
    <col min="14698" max="14698" width="9.140625" style="127"/>
    <col min="14700" max="14700" width="9.140625" style="136"/>
    <col min="14702" max="14702" width="9.140625" style="127"/>
    <col min="14704" max="14704" width="9.140625" style="136"/>
    <col min="14706" max="14706" width="9.140625" style="127"/>
    <col min="14708" max="14708" width="9.140625" style="136"/>
    <col min="14710" max="14710" width="9.140625" style="127"/>
    <col min="14712" max="14712" width="9.140625" style="136"/>
    <col min="14714" max="14714" width="9.140625" style="127"/>
    <col min="14716" max="14716" width="9.140625" style="136"/>
    <col min="14718" max="14718" width="9.140625" style="127"/>
    <col min="14720" max="14720" width="9.140625" style="136"/>
    <col min="14722" max="14722" width="9.140625" style="127"/>
    <col min="14724" max="14724" width="9.140625" style="136"/>
    <col min="14726" max="14726" width="9.140625" style="127"/>
    <col min="14728" max="14728" width="9.140625" style="136"/>
    <col min="14730" max="14730" width="9.140625" style="127"/>
    <col min="14732" max="14732" width="9.140625" style="136"/>
    <col min="14734" max="14734" width="9.140625" style="127"/>
    <col min="14736" max="14736" width="9.140625" style="136"/>
    <col min="14738" max="14738" width="9.140625" style="127"/>
    <col min="14740" max="14740" width="9.140625" style="136"/>
    <col min="14742" max="14742" width="9.140625" style="127"/>
    <col min="14744" max="14744" width="9.140625" style="136"/>
    <col min="14746" max="14746" width="9.140625" style="127"/>
    <col min="14748" max="14748" width="9.140625" style="136"/>
    <col min="14750" max="14750" width="9.140625" style="127"/>
    <col min="14752" max="14752" width="9.140625" style="136"/>
    <col min="14754" max="14754" width="9.140625" style="127"/>
    <col min="14756" max="14756" width="9.140625" style="136"/>
    <col min="14758" max="14758" width="9.140625" style="127"/>
    <col min="14760" max="14760" width="9.140625" style="136"/>
    <col min="14762" max="14762" width="9.140625" style="127"/>
    <col min="14764" max="14764" width="9.140625" style="136"/>
    <col min="14766" max="14766" width="9.140625" style="127"/>
    <col min="14768" max="14768" width="9.140625" style="136"/>
    <col min="14770" max="14770" width="9.140625" style="127"/>
    <col min="14772" max="14772" width="9.140625" style="136"/>
    <col min="14774" max="14774" width="9.140625" style="127"/>
    <col min="14776" max="14776" width="9.140625" style="136"/>
    <col min="14778" max="14778" width="9.140625" style="127"/>
    <col min="14780" max="14780" width="9.140625" style="136"/>
    <col min="14782" max="14782" width="9.140625" style="127"/>
    <col min="14784" max="14784" width="9.140625" style="136"/>
    <col min="14786" max="14786" width="9.140625" style="127"/>
    <col min="14788" max="14788" width="9.140625" style="136"/>
    <col min="14790" max="14790" width="9.140625" style="127"/>
    <col min="14792" max="14792" width="9.140625" style="136"/>
    <col min="14794" max="14794" width="9.140625" style="127"/>
    <col min="14796" max="14796" width="9.140625" style="136"/>
    <col min="14798" max="14798" width="9.140625" style="127"/>
    <col min="14800" max="14800" width="9.140625" style="136"/>
    <col min="14802" max="14802" width="9.140625" style="127"/>
    <col min="14804" max="14804" width="9.140625" style="136"/>
    <col min="14806" max="14806" width="9.140625" style="127"/>
    <col min="14808" max="14808" width="9.140625" style="136"/>
    <col min="14810" max="14810" width="9.140625" style="127"/>
    <col min="14812" max="14812" width="9.140625" style="136"/>
    <col min="14814" max="14814" width="9.140625" style="127"/>
    <col min="14816" max="14816" width="9.140625" style="136"/>
    <col min="14818" max="14818" width="9.140625" style="127"/>
    <col min="14820" max="14820" width="9.140625" style="136"/>
    <col min="14822" max="14822" width="9.140625" style="127"/>
    <col min="14824" max="14824" width="9.140625" style="136"/>
    <col min="14826" max="14826" width="9.140625" style="127"/>
    <col min="14828" max="14828" width="9.140625" style="136"/>
    <col min="14830" max="14830" width="9.140625" style="127"/>
    <col min="14832" max="14832" width="9.140625" style="136"/>
    <col min="14834" max="14834" width="9.140625" style="127"/>
    <col min="14836" max="14836" width="9.140625" style="136"/>
    <col min="14838" max="14838" width="9.140625" style="127"/>
    <col min="14840" max="14840" width="9.140625" style="136"/>
    <col min="14842" max="14842" width="9.140625" style="127"/>
    <col min="14844" max="14844" width="9.140625" style="136"/>
    <col min="14846" max="14846" width="9.140625" style="127"/>
    <col min="14848" max="14848" width="9.140625" style="136"/>
    <col min="14850" max="14850" width="9.140625" style="127"/>
    <col min="14852" max="14852" width="9.140625" style="136"/>
    <col min="14854" max="14854" width="9.140625" style="127"/>
    <col min="14856" max="14856" width="9.140625" style="136"/>
    <col min="14858" max="14858" width="9.140625" style="127"/>
    <col min="14860" max="14860" width="9.140625" style="136"/>
    <col min="14862" max="14862" width="9.140625" style="127"/>
    <col min="14864" max="14864" width="9.140625" style="136"/>
    <col min="14866" max="14866" width="9.140625" style="127"/>
    <col min="14868" max="14868" width="9.140625" style="136"/>
    <col min="14870" max="14870" width="9.140625" style="127"/>
    <col min="14872" max="14872" width="9.140625" style="136"/>
    <col min="14874" max="14874" width="9.140625" style="127"/>
    <col min="14876" max="14876" width="9.140625" style="136"/>
    <col min="14878" max="14878" width="9.140625" style="127"/>
    <col min="14880" max="14880" width="9.140625" style="136"/>
    <col min="14882" max="14882" width="9.140625" style="127"/>
    <col min="14884" max="14884" width="9.140625" style="136"/>
    <col min="14886" max="14886" width="9.140625" style="127"/>
    <col min="14888" max="14888" width="9.140625" style="136"/>
    <col min="14890" max="14890" width="9.140625" style="127"/>
    <col min="14892" max="14892" width="9.140625" style="136"/>
    <col min="14894" max="14894" width="9.140625" style="127"/>
    <col min="14896" max="14896" width="9.140625" style="136"/>
    <col min="14898" max="14898" width="9.140625" style="127"/>
    <col min="14900" max="14900" width="9.140625" style="136"/>
    <col min="14902" max="14902" width="9.140625" style="127"/>
    <col min="14904" max="14904" width="9.140625" style="136"/>
    <col min="14906" max="14906" width="9.140625" style="127"/>
    <col min="14908" max="14908" width="9.140625" style="136"/>
    <col min="14910" max="14910" width="9.140625" style="127"/>
    <col min="14912" max="14912" width="9.140625" style="136"/>
    <col min="14914" max="14914" width="9.140625" style="127"/>
    <col min="14916" max="14916" width="9.140625" style="136"/>
    <col min="14918" max="14918" width="9.140625" style="127"/>
    <col min="14920" max="14920" width="9.140625" style="136"/>
    <col min="14922" max="14922" width="9.140625" style="127"/>
    <col min="14924" max="14924" width="9.140625" style="136"/>
    <col min="14926" max="14926" width="9.140625" style="127"/>
    <col min="14928" max="14928" width="9.140625" style="136"/>
    <col min="14930" max="14930" width="9.140625" style="127"/>
    <col min="14932" max="14932" width="9.140625" style="136"/>
    <col min="14934" max="14934" width="9.140625" style="127"/>
    <col min="14936" max="14936" width="9.140625" style="136"/>
    <col min="14938" max="14938" width="9.140625" style="127"/>
    <col min="14940" max="14940" width="9.140625" style="136"/>
    <col min="14942" max="14942" width="9.140625" style="127"/>
    <col min="14944" max="14944" width="9.140625" style="136"/>
    <col min="14946" max="14946" width="9.140625" style="127"/>
    <col min="14948" max="14948" width="9.140625" style="136"/>
    <col min="14950" max="14950" width="9.140625" style="127"/>
    <col min="14952" max="14952" width="9.140625" style="136"/>
    <col min="14954" max="14954" width="9.140625" style="127"/>
    <col min="14956" max="14956" width="9.140625" style="136"/>
    <col min="14958" max="14958" width="9.140625" style="127"/>
    <col min="14960" max="14960" width="9.140625" style="136"/>
    <col min="14962" max="14962" width="9.140625" style="127"/>
    <col min="14964" max="14964" width="9.140625" style="136"/>
    <col min="14966" max="14966" width="9.140625" style="127"/>
    <col min="14968" max="14968" width="9.140625" style="136"/>
    <col min="14970" max="14970" width="9.140625" style="127"/>
    <col min="14972" max="14972" width="9.140625" style="136"/>
    <col min="14974" max="14974" width="9.140625" style="127"/>
    <col min="14976" max="14976" width="9.140625" style="136"/>
    <col min="14978" max="14978" width="9.140625" style="127"/>
    <col min="14980" max="14980" width="9.140625" style="136"/>
    <col min="14982" max="14982" width="9.140625" style="127"/>
    <col min="14984" max="14984" width="9.140625" style="136"/>
    <col min="14986" max="14986" width="9.140625" style="127"/>
    <col min="14988" max="14988" width="9.140625" style="136"/>
    <col min="14990" max="14990" width="9.140625" style="127"/>
    <col min="14992" max="14992" width="9.140625" style="136"/>
    <col min="14994" max="14994" width="9.140625" style="127"/>
    <col min="14996" max="14996" width="9.140625" style="136"/>
    <col min="14998" max="14998" width="9.140625" style="127"/>
    <col min="15000" max="15000" width="9.140625" style="136"/>
    <col min="15002" max="15002" width="9.140625" style="127"/>
    <col min="15004" max="15004" width="9.140625" style="136"/>
    <col min="15006" max="15006" width="9.140625" style="127"/>
    <col min="15008" max="15008" width="9.140625" style="136"/>
    <col min="15010" max="15010" width="9.140625" style="127"/>
    <col min="15012" max="15012" width="9.140625" style="136"/>
    <col min="15014" max="15014" width="9.140625" style="127"/>
    <col min="15016" max="15016" width="9.140625" style="136"/>
    <col min="15018" max="15018" width="9.140625" style="127"/>
    <col min="15020" max="15020" width="9.140625" style="136"/>
    <col min="15022" max="15022" width="9.140625" style="127"/>
    <col min="15024" max="15024" width="9.140625" style="136"/>
    <col min="15026" max="15026" width="9.140625" style="127"/>
    <col min="15028" max="15028" width="9.140625" style="136"/>
    <col min="15030" max="15030" width="9.140625" style="127"/>
    <col min="15032" max="15032" width="9.140625" style="136"/>
    <col min="15034" max="15034" width="9.140625" style="127"/>
    <col min="15036" max="15036" width="9.140625" style="136"/>
    <col min="15038" max="15038" width="9.140625" style="127"/>
    <col min="15040" max="15040" width="9.140625" style="136"/>
    <col min="15042" max="15042" width="9.140625" style="127"/>
    <col min="15044" max="15044" width="9.140625" style="136"/>
    <col min="15046" max="15046" width="9.140625" style="127"/>
    <col min="15048" max="15048" width="9.140625" style="136"/>
    <col min="15050" max="15050" width="9.140625" style="127"/>
    <col min="15052" max="15052" width="9.140625" style="136"/>
    <col min="15054" max="15054" width="9.140625" style="127"/>
    <col min="15056" max="15056" width="9.140625" style="136"/>
    <col min="15058" max="15058" width="9.140625" style="127"/>
    <col min="15060" max="15060" width="9.140625" style="136"/>
    <col min="15062" max="15062" width="9.140625" style="127"/>
    <col min="15064" max="15064" width="9.140625" style="136"/>
    <col min="15066" max="15066" width="9.140625" style="127"/>
    <col min="15068" max="15068" width="9.140625" style="136"/>
    <col min="15070" max="15070" width="9.140625" style="127"/>
    <col min="15072" max="15072" width="9.140625" style="136"/>
    <col min="15074" max="15074" width="9.140625" style="127"/>
    <col min="15076" max="15076" width="9.140625" style="136"/>
    <col min="15078" max="15078" width="9.140625" style="127"/>
    <col min="15080" max="15080" width="9.140625" style="136"/>
    <col min="15082" max="15082" width="9.140625" style="127"/>
    <col min="15084" max="15084" width="9.140625" style="136"/>
    <col min="15086" max="15086" width="9.140625" style="127"/>
    <col min="15088" max="15088" width="9.140625" style="136"/>
    <col min="15090" max="15090" width="9.140625" style="127"/>
    <col min="15092" max="15092" width="9.140625" style="136"/>
    <col min="15094" max="15094" width="9.140625" style="127"/>
    <col min="15096" max="15096" width="9.140625" style="136"/>
    <col min="15098" max="15098" width="9.140625" style="127"/>
    <col min="15100" max="15100" width="9.140625" style="136"/>
    <col min="15102" max="15102" width="9.140625" style="127"/>
    <col min="15104" max="15104" width="9.140625" style="136"/>
    <col min="15106" max="15106" width="9.140625" style="127"/>
    <col min="15108" max="15108" width="9.140625" style="136"/>
    <col min="15110" max="15110" width="9.140625" style="127"/>
    <col min="15112" max="15112" width="9.140625" style="136"/>
    <col min="15114" max="15114" width="9.140625" style="127"/>
    <col min="15116" max="15116" width="9.140625" style="136"/>
    <col min="15118" max="15118" width="9.140625" style="127"/>
    <col min="15120" max="15120" width="9.140625" style="136"/>
    <col min="15122" max="15122" width="9.140625" style="127"/>
    <col min="15124" max="15124" width="9.140625" style="136"/>
    <col min="15126" max="15126" width="9.140625" style="127"/>
    <col min="15128" max="15128" width="9.140625" style="136"/>
    <col min="15130" max="15130" width="9.140625" style="127"/>
    <col min="15132" max="15132" width="9.140625" style="136"/>
    <col min="15134" max="15134" width="9.140625" style="127"/>
    <col min="15136" max="15136" width="9.140625" style="136"/>
    <col min="15138" max="15138" width="9.140625" style="127"/>
    <col min="15140" max="15140" width="9.140625" style="136"/>
    <col min="15142" max="15142" width="9.140625" style="127"/>
    <col min="15144" max="15144" width="9.140625" style="136"/>
    <col min="15146" max="15146" width="9.140625" style="127"/>
    <col min="15148" max="15148" width="9.140625" style="136"/>
    <col min="15150" max="15150" width="9.140625" style="127"/>
    <col min="15152" max="15152" width="9.140625" style="136"/>
    <col min="15154" max="15154" width="9.140625" style="127"/>
    <col min="15156" max="15156" width="9.140625" style="136"/>
    <col min="15158" max="15158" width="9.140625" style="127"/>
    <col min="15160" max="15160" width="9.140625" style="136"/>
    <col min="15162" max="15162" width="9.140625" style="127"/>
    <col min="15164" max="15164" width="9.140625" style="136"/>
    <col min="15166" max="15166" width="9.140625" style="127"/>
    <col min="15168" max="15168" width="9.140625" style="136"/>
    <col min="15170" max="15170" width="9.140625" style="127"/>
    <col min="15172" max="15172" width="9.140625" style="136"/>
    <col min="15174" max="15174" width="9.140625" style="127"/>
    <col min="15176" max="15176" width="9.140625" style="136"/>
    <col min="15178" max="15178" width="9.140625" style="127"/>
    <col min="15180" max="15180" width="9.140625" style="136"/>
    <col min="15182" max="15182" width="9.140625" style="127"/>
    <col min="15184" max="15184" width="9.140625" style="136"/>
    <col min="15186" max="15186" width="9.140625" style="127"/>
    <col min="15188" max="15188" width="9.140625" style="136"/>
    <col min="15190" max="15190" width="9.140625" style="127"/>
    <col min="15192" max="15192" width="9.140625" style="136"/>
    <col min="15194" max="15194" width="9.140625" style="127"/>
    <col min="15196" max="15196" width="9.140625" style="136"/>
    <col min="15198" max="15198" width="9.140625" style="127"/>
    <col min="15200" max="15200" width="9.140625" style="136"/>
    <col min="15202" max="15202" width="9.140625" style="127"/>
    <col min="15204" max="15204" width="9.140625" style="136"/>
    <col min="15206" max="15206" width="9.140625" style="127"/>
    <col min="15208" max="15208" width="9.140625" style="136"/>
    <col min="15210" max="15210" width="9.140625" style="127"/>
    <col min="15212" max="15212" width="9.140625" style="136"/>
    <col min="15214" max="15214" width="9.140625" style="127"/>
    <col min="15216" max="15216" width="9.140625" style="136"/>
    <col min="15218" max="15218" width="9.140625" style="127"/>
    <col min="15220" max="15220" width="9.140625" style="136"/>
    <col min="15222" max="15222" width="9.140625" style="127"/>
    <col min="15224" max="15224" width="9.140625" style="136"/>
    <col min="15226" max="15226" width="9.140625" style="127"/>
    <col min="15228" max="15228" width="9.140625" style="136"/>
    <col min="15230" max="15230" width="9.140625" style="127"/>
    <col min="15232" max="15232" width="9.140625" style="136"/>
    <col min="15234" max="15234" width="9.140625" style="127"/>
    <col min="15236" max="15236" width="9.140625" style="136"/>
    <col min="15238" max="15238" width="9.140625" style="127"/>
    <col min="15240" max="15240" width="9.140625" style="136"/>
    <col min="15242" max="15242" width="9.140625" style="127"/>
    <col min="15244" max="15244" width="9.140625" style="136"/>
    <col min="15246" max="15246" width="9.140625" style="127"/>
    <col min="15248" max="15248" width="9.140625" style="136"/>
    <col min="15250" max="15250" width="9.140625" style="127"/>
    <col min="15252" max="15252" width="9.140625" style="136"/>
    <col min="15254" max="15254" width="9.140625" style="127"/>
    <col min="15256" max="15256" width="9.140625" style="136"/>
    <col min="15258" max="15258" width="9.140625" style="127"/>
    <col min="15260" max="15260" width="9.140625" style="136"/>
    <col min="15262" max="15262" width="9.140625" style="127"/>
    <col min="15264" max="15264" width="9.140625" style="136"/>
    <col min="15266" max="15266" width="9.140625" style="127"/>
    <col min="15268" max="15268" width="9.140625" style="136"/>
    <col min="15270" max="15270" width="9.140625" style="127"/>
    <col min="15272" max="15272" width="9.140625" style="136"/>
    <col min="15274" max="15274" width="9.140625" style="127"/>
    <col min="15276" max="15276" width="9.140625" style="136"/>
    <col min="15278" max="15278" width="9.140625" style="127"/>
    <col min="15280" max="15280" width="9.140625" style="136"/>
    <col min="15282" max="15282" width="9.140625" style="127"/>
    <col min="15284" max="15284" width="9.140625" style="136"/>
    <col min="15286" max="15286" width="9.140625" style="127"/>
    <col min="15288" max="15288" width="9.140625" style="136"/>
    <col min="15290" max="15290" width="9.140625" style="127"/>
    <col min="15292" max="15292" width="9.140625" style="136"/>
    <col min="15294" max="15294" width="9.140625" style="127"/>
    <col min="15296" max="15296" width="9.140625" style="136"/>
    <col min="15298" max="15298" width="9.140625" style="127"/>
    <col min="15300" max="15300" width="9.140625" style="136"/>
    <col min="15302" max="15302" width="9.140625" style="127"/>
    <col min="15304" max="15304" width="9.140625" style="136"/>
    <col min="15306" max="15306" width="9.140625" style="127"/>
    <col min="15308" max="15308" width="9.140625" style="136"/>
    <col min="15310" max="15310" width="9.140625" style="127"/>
    <col min="15312" max="15312" width="9.140625" style="136"/>
    <col min="15314" max="15314" width="9.140625" style="127"/>
    <col min="15316" max="15316" width="9.140625" style="136"/>
    <col min="15318" max="15318" width="9.140625" style="127"/>
    <col min="15320" max="15320" width="9.140625" style="136"/>
    <col min="15322" max="15322" width="9.140625" style="127"/>
    <col min="15324" max="15324" width="9.140625" style="136"/>
    <col min="15326" max="15326" width="9.140625" style="127"/>
    <col min="15328" max="15328" width="9.140625" style="136"/>
    <col min="15330" max="15330" width="9.140625" style="127"/>
    <col min="15332" max="15332" width="9.140625" style="136"/>
    <col min="15334" max="15334" width="9.140625" style="127"/>
    <col min="15336" max="15336" width="9.140625" style="136"/>
    <col min="15338" max="15338" width="9.140625" style="127"/>
    <col min="15340" max="15340" width="9.140625" style="136"/>
    <col min="15342" max="15342" width="9.140625" style="127"/>
    <col min="15344" max="15344" width="9.140625" style="136"/>
    <col min="15346" max="15346" width="9.140625" style="127"/>
    <col min="15348" max="15348" width="9.140625" style="136"/>
    <col min="15350" max="15350" width="9.140625" style="127"/>
    <col min="15352" max="15352" width="9.140625" style="136"/>
    <col min="15354" max="15354" width="9.140625" style="127"/>
    <col min="15356" max="15356" width="9.140625" style="136"/>
    <col min="15358" max="15358" width="9.140625" style="127"/>
    <col min="15360" max="15360" width="9.140625" style="136"/>
    <col min="15362" max="15362" width="9.140625" style="127"/>
    <col min="15364" max="15364" width="9.140625" style="136"/>
    <col min="15366" max="15366" width="9.140625" style="127"/>
    <col min="15368" max="15368" width="9.140625" style="136"/>
    <col min="15370" max="15370" width="9.140625" style="127"/>
    <col min="15372" max="15372" width="9.140625" style="136"/>
    <col min="15374" max="15374" width="9.140625" style="127"/>
    <col min="15376" max="15376" width="9.140625" style="136"/>
    <col min="15378" max="15378" width="9.140625" style="127"/>
    <col min="15380" max="15380" width="9.140625" style="136"/>
    <col min="15382" max="15382" width="9.140625" style="127"/>
    <col min="15384" max="15384" width="9.140625" style="136"/>
    <col min="15386" max="15386" width="9.140625" style="127"/>
    <col min="15388" max="15388" width="9.140625" style="136"/>
    <col min="15390" max="15390" width="9.140625" style="127"/>
    <col min="15392" max="15392" width="9.140625" style="136"/>
    <col min="15394" max="15394" width="9.140625" style="127"/>
    <col min="15396" max="15396" width="9.140625" style="136"/>
    <col min="15398" max="15398" width="9.140625" style="127"/>
    <col min="15400" max="15400" width="9.140625" style="136"/>
    <col min="15402" max="15402" width="9.140625" style="127"/>
    <col min="15404" max="15404" width="9.140625" style="136"/>
    <col min="15406" max="15406" width="9.140625" style="127"/>
    <col min="15408" max="15408" width="9.140625" style="136"/>
    <col min="15410" max="15410" width="9.140625" style="127"/>
    <col min="15412" max="15412" width="9.140625" style="136"/>
    <col min="15414" max="15414" width="9.140625" style="127"/>
    <col min="15416" max="15416" width="9.140625" style="136"/>
    <col min="15418" max="15418" width="9.140625" style="127"/>
    <col min="15420" max="15420" width="9.140625" style="136"/>
    <col min="15422" max="15422" width="9.140625" style="127"/>
    <col min="15424" max="15424" width="9.140625" style="136"/>
    <col min="15426" max="15426" width="9.140625" style="127"/>
    <col min="15428" max="15428" width="9.140625" style="136"/>
    <col min="15430" max="15430" width="9.140625" style="127"/>
    <col min="15432" max="15432" width="9.140625" style="136"/>
    <col min="15434" max="15434" width="9.140625" style="127"/>
    <col min="15436" max="15436" width="9.140625" style="136"/>
    <col min="15438" max="15438" width="9.140625" style="127"/>
    <col min="15440" max="15440" width="9.140625" style="136"/>
    <col min="15442" max="15442" width="9.140625" style="127"/>
    <col min="15444" max="15444" width="9.140625" style="136"/>
    <col min="15446" max="15446" width="9.140625" style="127"/>
    <col min="15448" max="15448" width="9.140625" style="136"/>
    <col min="15450" max="15450" width="9.140625" style="127"/>
    <col min="15452" max="15452" width="9.140625" style="136"/>
    <col min="15454" max="15454" width="9.140625" style="127"/>
    <col min="15456" max="15456" width="9.140625" style="136"/>
    <col min="15458" max="15458" width="9.140625" style="127"/>
    <col min="15460" max="15460" width="9.140625" style="136"/>
    <col min="15462" max="15462" width="9.140625" style="127"/>
    <col min="15464" max="15464" width="9.140625" style="136"/>
    <col min="15466" max="15466" width="9.140625" style="127"/>
    <col min="15468" max="15468" width="9.140625" style="136"/>
    <col min="15470" max="15470" width="9.140625" style="127"/>
    <col min="15472" max="15472" width="9.140625" style="136"/>
    <col min="15474" max="15474" width="9.140625" style="127"/>
    <col min="15476" max="15476" width="9.140625" style="136"/>
    <col min="15478" max="15478" width="9.140625" style="127"/>
    <col min="15480" max="15480" width="9.140625" style="136"/>
    <col min="15482" max="15482" width="9.140625" style="127"/>
    <col min="15484" max="15484" width="9.140625" style="136"/>
    <col min="15486" max="15486" width="9.140625" style="127"/>
    <col min="15488" max="15488" width="9.140625" style="136"/>
    <col min="15490" max="15490" width="9.140625" style="127"/>
    <col min="15492" max="15492" width="9.140625" style="136"/>
    <col min="15494" max="15494" width="9.140625" style="127"/>
    <col min="15496" max="15496" width="9.140625" style="136"/>
    <col min="15498" max="15498" width="9.140625" style="127"/>
    <col min="15500" max="15500" width="9.140625" style="136"/>
    <col min="15502" max="15502" width="9.140625" style="127"/>
    <col min="15504" max="15504" width="9.140625" style="136"/>
    <col min="15506" max="15506" width="9.140625" style="127"/>
    <col min="15508" max="15508" width="9.140625" style="136"/>
    <col min="15510" max="15510" width="9.140625" style="127"/>
    <col min="15512" max="15512" width="9.140625" style="136"/>
    <col min="15514" max="15514" width="9.140625" style="127"/>
    <col min="15516" max="15516" width="9.140625" style="136"/>
    <col min="15518" max="15518" width="9.140625" style="127"/>
    <col min="15520" max="15520" width="9.140625" style="136"/>
    <col min="15522" max="15522" width="9.140625" style="127"/>
    <col min="15524" max="15524" width="9.140625" style="136"/>
    <col min="15526" max="15526" width="9.140625" style="127"/>
    <col min="15528" max="15528" width="9.140625" style="136"/>
    <col min="15530" max="15530" width="9.140625" style="127"/>
    <col min="15532" max="15532" width="9.140625" style="136"/>
    <col min="15534" max="15534" width="9.140625" style="127"/>
    <col min="15536" max="15536" width="9.140625" style="136"/>
    <col min="15538" max="15538" width="9.140625" style="127"/>
    <col min="15540" max="15540" width="9.140625" style="136"/>
    <col min="15542" max="15542" width="9.140625" style="127"/>
    <col min="15544" max="15544" width="9.140625" style="136"/>
    <col min="15546" max="15546" width="9.140625" style="127"/>
    <col min="15548" max="15548" width="9.140625" style="136"/>
    <col min="15550" max="15550" width="9.140625" style="127"/>
    <col min="15552" max="15552" width="9.140625" style="136"/>
    <col min="15554" max="15554" width="9.140625" style="127"/>
    <col min="15556" max="15556" width="9.140625" style="136"/>
    <col min="15558" max="15558" width="9.140625" style="127"/>
    <col min="15560" max="15560" width="9.140625" style="136"/>
    <col min="15562" max="15562" width="9.140625" style="127"/>
    <col min="15564" max="15564" width="9.140625" style="136"/>
    <col min="15566" max="15566" width="9.140625" style="127"/>
    <col min="15568" max="15568" width="9.140625" style="136"/>
    <col min="15570" max="15570" width="9.140625" style="127"/>
    <col min="15572" max="15572" width="9.140625" style="136"/>
    <col min="15574" max="15574" width="9.140625" style="127"/>
    <col min="15576" max="15576" width="9.140625" style="136"/>
    <col min="15578" max="15578" width="9.140625" style="127"/>
    <col min="15580" max="15580" width="9.140625" style="136"/>
    <col min="15582" max="15582" width="9.140625" style="127"/>
    <col min="15584" max="15584" width="9.140625" style="136"/>
    <col min="15586" max="15586" width="9.140625" style="127"/>
    <col min="15588" max="15588" width="9.140625" style="136"/>
    <col min="15590" max="15590" width="9.140625" style="127"/>
    <col min="15592" max="15592" width="9.140625" style="136"/>
    <col min="15594" max="15594" width="9.140625" style="127"/>
    <col min="15596" max="15596" width="9.140625" style="136"/>
    <col min="15598" max="15598" width="9.140625" style="127"/>
    <col min="15600" max="15600" width="9.140625" style="136"/>
    <col min="15602" max="15602" width="9.140625" style="127"/>
    <col min="15604" max="15604" width="9.140625" style="136"/>
    <col min="15606" max="15606" width="9.140625" style="127"/>
    <col min="15608" max="15608" width="9.140625" style="136"/>
    <col min="15610" max="15610" width="9.140625" style="127"/>
    <col min="15612" max="15612" width="9.140625" style="136"/>
    <col min="15614" max="15614" width="9.140625" style="127"/>
    <col min="15616" max="15616" width="9.140625" style="136"/>
    <col min="15618" max="15618" width="9.140625" style="127"/>
    <col min="15620" max="15620" width="9.140625" style="136"/>
    <col min="15622" max="15622" width="9.140625" style="127"/>
    <col min="15624" max="15624" width="9.140625" style="136"/>
    <col min="15626" max="15626" width="9.140625" style="127"/>
    <col min="15628" max="15628" width="9.140625" style="136"/>
    <col min="15630" max="15630" width="9.140625" style="127"/>
    <col min="15632" max="15632" width="9.140625" style="136"/>
    <col min="15634" max="15634" width="9.140625" style="127"/>
    <col min="15636" max="15636" width="9.140625" style="136"/>
    <col min="15638" max="15638" width="9.140625" style="127"/>
    <col min="15640" max="15640" width="9.140625" style="136"/>
    <col min="15642" max="15642" width="9.140625" style="127"/>
    <col min="15644" max="15644" width="9.140625" style="136"/>
    <col min="15646" max="15646" width="9.140625" style="127"/>
    <col min="15648" max="15648" width="9.140625" style="136"/>
    <col min="15650" max="15650" width="9.140625" style="127"/>
    <col min="15652" max="15652" width="9.140625" style="136"/>
    <col min="15654" max="15654" width="9.140625" style="127"/>
    <col min="15656" max="15656" width="9.140625" style="136"/>
    <col min="15658" max="15658" width="9.140625" style="127"/>
    <col min="15660" max="15660" width="9.140625" style="136"/>
    <col min="15662" max="15662" width="9.140625" style="127"/>
    <col min="15664" max="15664" width="9.140625" style="136"/>
    <col min="15666" max="15666" width="9.140625" style="127"/>
    <col min="15668" max="15668" width="9.140625" style="136"/>
    <col min="15670" max="15670" width="9.140625" style="127"/>
    <col min="15672" max="15672" width="9.140625" style="136"/>
    <col min="15674" max="15674" width="9.140625" style="127"/>
    <col min="15676" max="15676" width="9.140625" style="136"/>
    <col min="15678" max="15678" width="9.140625" style="127"/>
    <col min="15680" max="15680" width="9.140625" style="136"/>
    <col min="15682" max="15682" width="9.140625" style="127"/>
    <col min="15684" max="15684" width="9.140625" style="136"/>
    <col min="15686" max="15686" width="9.140625" style="127"/>
    <col min="15688" max="15688" width="9.140625" style="136"/>
    <col min="15690" max="15690" width="9.140625" style="127"/>
    <col min="15692" max="15692" width="9.140625" style="136"/>
    <col min="15694" max="15694" width="9.140625" style="127"/>
    <col min="15696" max="15696" width="9.140625" style="136"/>
    <col min="15698" max="15698" width="9.140625" style="127"/>
    <col min="15700" max="15700" width="9.140625" style="136"/>
    <col min="15702" max="15702" width="9.140625" style="127"/>
    <col min="15704" max="15704" width="9.140625" style="136"/>
    <col min="15706" max="15706" width="9.140625" style="127"/>
    <col min="15708" max="15708" width="9.140625" style="136"/>
    <col min="15710" max="15710" width="9.140625" style="127"/>
    <col min="15712" max="15712" width="9.140625" style="136"/>
    <col min="15714" max="15714" width="9.140625" style="127"/>
    <col min="15716" max="15716" width="9.140625" style="136"/>
    <col min="15718" max="15718" width="9.140625" style="127"/>
    <col min="15720" max="15720" width="9.140625" style="136"/>
    <col min="15722" max="15722" width="9.140625" style="127"/>
    <col min="15724" max="15724" width="9.140625" style="136"/>
    <col min="15726" max="15726" width="9.140625" style="127"/>
    <col min="15728" max="15728" width="9.140625" style="136"/>
    <col min="15730" max="15730" width="9.140625" style="127"/>
    <col min="15732" max="15732" width="9.140625" style="136"/>
    <col min="15734" max="15734" width="9.140625" style="127"/>
    <col min="15736" max="15736" width="9.140625" style="136"/>
    <col min="15738" max="15738" width="9.140625" style="127"/>
    <col min="15740" max="15740" width="9.140625" style="136"/>
    <col min="15742" max="15742" width="9.140625" style="127"/>
    <col min="15744" max="15744" width="9.140625" style="136"/>
    <col min="15746" max="15746" width="9.140625" style="127"/>
    <col min="15748" max="15748" width="9.140625" style="136"/>
    <col min="15750" max="15750" width="9.140625" style="127"/>
    <col min="15752" max="15752" width="9.140625" style="136"/>
    <col min="15754" max="15754" width="9.140625" style="127"/>
    <col min="15756" max="15756" width="9.140625" style="136"/>
    <col min="15758" max="15758" width="9.140625" style="127"/>
    <col min="15760" max="15760" width="9.140625" style="136"/>
    <col min="15762" max="15762" width="9.140625" style="127"/>
    <col min="15764" max="15764" width="9.140625" style="136"/>
    <col min="15766" max="15766" width="9.140625" style="127"/>
    <col min="15768" max="15768" width="9.140625" style="136"/>
    <col min="15770" max="15770" width="9.140625" style="127"/>
    <col min="15772" max="15772" width="9.140625" style="136"/>
    <col min="15774" max="15774" width="9.140625" style="127"/>
    <col min="15776" max="15776" width="9.140625" style="136"/>
    <col min="15778" max="15778" width="9.140625" style="127"/>
    <col min="15780" max="15780" width="9.140625" style="136"/>
    <col min="15782" max="15782" width="9.140625" style="127"/>
    <col min="15784" max="15784" width="9.140625" style="136"/>
    <col min="15786" max="15786" width="9.140625" style="127"/>
    <col min="15788" max="15788" width="9.140625" style="136"/>
    <col min="15790" max="15790" width="9.140625" style="127"/>
    <col min="15792" max="15792" width="9.140625" style="136"/>
    <col min="15794" max="15794" width="9.140625" style="127"/>
    <col min="15796" max="15796" width="9.140625" style="136"/>
    <col min="15798" max="15798" width="9.140625" style="127"/>
    <col min="15800" max="15800" width="9.140625" style="136"/>
    <col min="15802" max="15802" width="9.140625" style="127"/>
    <col min="15804" max="15804" width="9.140625" style="136"/>
    <col min="15806" max="15806" width="9.140625" style="127"/>
    <col min="15808" max="15808" width="9.140625" style="136"/>
    <col min="15810" max="15810" width="9.140625" style="127"/>
    <col min="15812" max="15812" width="9.140625" style="136"/>
    <col min="15814" max="15814" width="9.140625" style="127"/>
    <col min="15816" max="15816" width="9.140625" style="136"/>
    <col min="15818" max="15818" width="9.140625" style="127"/>
    <col min="15820" max="15820" width="9.140625" style="136"/>
    <col min="15822" max="15822" width="9.140625" style="127"/>
    <col min="15824" max="15824" width="9.140625" style="136"/>
    <col min="15826" max="15826" width="9.140625" style="127"/>
    <col min="15828" max="15828" width="9.140625" style="136"/>
    <col min="15830" max="15830" width="9.140625" style="127"/>
    <col min="15832" max="15832" width="9.140625" style="136"/>
    <col min="15834" max="15834" width="9.140625" style="127"/>
    <col min="15836" max="15836" width="9.140625" style="136"/>
    <col min="15838" max="15838" width="9.140625" style="127"/>
    <col min="15840" max="15840" width="9.140625" style="136"/>
    <col min="15842" max="15842" width="9.140625" style="127"/>
    <col min="15844" max="15844" width="9.140625" style="136"/>
    <col min="15846" max="15846" width="9.140625" style="127"/>
    <col min="15848" max="15848" width="9.140625" style="136"/>
    <col min="15850" max="15850" width="9.140625" style="127"/>
    <col min="15852" max="15852" width="9.140625" style="136"/>
    <col min="15854" max="15854" width="9.140625" style="127"/>
    <col min="15856" max="15856" width="9.140625" style="136"/>
    <col min="15858" max="15858" width="9.140625" style="127"/>
    <col min="15860" max="15860" width="9.140625" style="136"/>
    <col min="15862" max="15862" width="9.140625" style="127"/>
    <col min="15864" max="15864" width="9.140625" style="136"/>
    <col min="15866" max="15866" width="9.140625" style="127"/>
    <col min="15868" max="15868" width="9.140625" style="136"/>
    <col min="15870" max="15870" width="9.140625" style="127"/>
    <col min="15872" max="15872" width="9.140625" style="136"/>
    <col min="15874" max="15874" width="9.140625" style="127"/>
    <col min="15876" max="15876" width="9.140625" style="136"/>
    <col min="15878" max="15878" width="9.140625" style="127"/>
    <col min="15880" max="15880" width="9.140625" style="136"/>
    <col min="15882" max="15882" width="9.140625" style="127"/>
    <col min="15884" max="15884" width="9.140625" style="136"/>
    <col min="15886" max="15886" width="9.140625" style="127"/>
    <col min="15888" max="15888" width="9.140625" style="136"/>
    <col min="15890" max="15890" width="9.140625" style="127"/>
    <col min="15892" max="15892" width="9.140625" style="136"/>
    <col min="15894" max="15894" width="9.140625" style="127"/>
    <col min="15896" max="15896" width="9.140625" style="136"/>
    <col min="15898" max="15898" width="9.140625" style="127"/>
    <col min="15900" max="15900" width="9.140625" style="136"/>
    <col min="15902" max="15902" width="9.140625" style="127"/>
    <col min="15904" max="15904" width="9.140625" style="136"/>
    <col min="15906" max="15906" width="9.140625" style="127"/>
    <col min="15908" max="15908" width="9.140625" style="136"/>
    <col min="15910" max="15910" width="9.140625" style="127"/>
    <col min="15912" max="15912" width="9.140625" style="136"/>
    <col min="15914" max="15914" width="9.140625" style="127"/>
    <col min="15916" max="15916" width="9.140625" style="136"/>
    <col min="15918" max="15918" width="9.140625" style="127"/>
    <col min="15920" max="15920" width="9.140625" style="136"/>
    <col min="15922" max="15922" width="9.140625" style="127"/>
    <col min="15924" max="15924" width="9.140625" style="136"/>
    <col min="15926" max="15926" width="9.140625" style="127"/>
    <col min="15928" max="15928" width="9.140625" style="136"/>
    <col min="15930" max="15930" width="9.140625" style="127"/>
    <col min="15932" max="15932" width="9.140625" style="136"/>
    <col min="15934" max="15934" width="9.140625" style="127"/>
    <col min="15936" max="15936" width="9.140625" style="136"/>
    <col min="15938" max="15938" width="9.140625" style="127"/>
    <col min="15940" max="15940" width="9.140625" style="136"/>
    <col min="15942" max="15942" width="9.140625" style="127"/>
    <col min="15944" max="15944" width="9.140625" style="136"/>
    <col min="15946" max="15946" width="9.140625" style="127"/>
    <col min="15948" max="15948" width="9.140625" style="136"/>
    <col min="15950" max="15950" width="9.140625" style="127"/>
    <col min="15952" max="15952" width="9.140625" style="136"/>
    <col min="15954" max="15954" width="9.140625" style="127"/>
    <col min="15956" max="15956" width="9.140625" style="136"/>
    <col min="15958" max="15958" width="9.140625" style="127"/>
    <col min="15960" max="15960" width="9.140625" style="136"/>
    <col min="15962" max="15962" width="9.140625" style="127"/>
    <col min="15964" max="15964" width="9.140625" style="136"/>
    <col min="15966" max="15966" width="9.140625" style="127"/>
    <col min="15968" max="15968" width="9.140625" style="136"/>
    <col min="15970" max="15970" width="9.140625" style="127"/>
    <col min="15972" max="15972" width="9.140625" style="136"/>
    <col min="15974" max="15974" width="9.140625" style="127"/>
    <col min="15976" max="15976" width="9.140625" style="136"/>
    <col min="15978" max="15978" width="9.140625" style="127"/>
    <col min="15980" max="15980" width="9.140625" style="136"/>
    <col min="15982" max="15982" width="9.140625" style="127"/>
    <col min="15984" max="15984" width="9.140625" style="136"/>
    <col min="15986" max="15986" width="9.140625" style="127"/>
    <col min="15988" max="15988" width="9.140625" style="136"/>
    <col min="15990" max="15990" width="9.140625" style="127"/>
    <col min="15992" max="15992" width="9.140625" style="136"/>
    <col min="15994" max="15994" width="9.140625" style="127"/>
    <col min="15996" max="15996" width="9.140625" style="136"/>
    <col min="15998" max="15998" width="9.140625" style="127"/>
    <col min="16000" max="16000" width="9.140625" style="136"/>
    <col min="16002" max="16002" width="9.140625" style="127"/>
    <col min="16004" max="16004" width="9.140625" style="136"/>
    <col min="16006" max="16006" width="9.140625" style="127"/>
    <col min="16008" max="16008" width="9.140625" style="136"/>
    <col min="16010" max="16010" width="9.140625" style="127"/>
    <col min="16012" max="16012" width="9.140625" style="136"/>
    <col min="16014" max="16014" width="9.140625" style="127"/>
    <col min="16016" max="16016" width="9.140625" style="136"/>
    <col min="16018" max="16018" width="9.140625" style="127"/>
    <col min="16020" max="16020" width="9.140625" style="136"/>
    <col min="16022" max="16022" width="9.140625" style="127"/>
    <col min="16024" max="16024" width="9.140625" style="136"/>
    <col min="16026" max="16026" width="9.140625" style="127"/>
    <col min="16028" max="16028" width="9.140625" style="136"/>
    <col min="16030" max="16030" width="9.140625" style="127"/>
    <col min="16032" max="16032" width="9.140625" style="136"/>
    <col min="16034" max="16034" width="9.140625" style="127"/>
    <col min="16036" max="16036" width="9.140625" style="136"/>
    <col min="16038" max="16038" width="9.140625" style="127"/>
    <col min="16040" max="16040" width="9.140625" style="136"/>
    <col min="16042" max="16042" width="9.140625" style="127"/>
    <col min="16044" max="16044" width="9.140625" style="136"/>
    <col min="16046" max="16046" width="9.140625" style="127"/>
    <col min="16048" max="16048" width="9.140625" style="136"/>
    <col min="16050" max="16050" width="9.140625" style="127"/>
    <col min="16052" max="16052" width="9.140625" style="136"/>
    <col min="16054" max="16054" width="9.140625" style="127"/>
    <col min="16056" max="16056" width="9.140625" style="136"/>
    <col min="16058" max="16058" width="9.140625" style="127"/>
    <col min="16060" max="16060" width="9.140625" style="136"/>
    <col min="16062" max="16062" width="9.140625" style="127"/>
    <col min="16064" max="16064" width="9.140625" style="136"/>
    <col min="16066" max="16066" width="9.140625" style="127"/>
    <col min="16068" max="16068" width="9.140625" style="136"/>
    <col min="16070" max="16070" width="9.140625" style="127"/>
    <col min="16072" max="16072" width="9.140625" style="136"/>
    <col min="16074" max="16074" width="9.140625" style="127"/>
    <col min="16076" max="16076" width="9.140625" style="136"/>
    <col min="16078" max="16078" width="9.140625" style="127"/>
    <col min="16080" max="16080" width="9.140625" style="136"/>
    <col min="16082" max="16082" width="9.140625" style="127"/>
    <col min="16084" max="16084" width="9.140625" style="136"/>
    <col min="16086" max="16086" width="9.140625" style="127"/>
    <col min="16088" max="16088" width="9.140625" style="136"/>
    <col min="16090" max="16090" width="9.140625" style="127"/>
    <col min="16092" max="16092" width="9.140625" style="136"/>
    <col min="16094" max="16094" width="9.140625" style="127"/>
    <col min="16096" max="16096" width="9.140625" style="136"/>
    <col min="16098" max="16098" width="9.140625" style="127"/>
    <col min="16100" max="16100" width="9.140625" style="136"/>
    <col min="16102" max="16102" width="9.140625" style="127"/>
    <col min="16104" max="16104" width="9.140625" style="136"/>
    <col min="16106" max="16106" width="9.140625" style="127"/>
    <col min="16108" max="16108" width="9.140625" style="136"/>
    <col min="16110" max="16110" width="9.140625" style="127"/>
    <col min="16112" max="16112" width="9.140625" style="136"/>
    <col min="16114" max="16114" width="9.140625" style="127"/>
    <col min="16116" max="16116" width="9.140625" style="136"/>
    <col min="16118" max="16118" width="9.140625" style="127"/>
    <col min="16120" max="16120" width="9.140625" style="136"/>
    <col min="16122" max="16122" width="9.140625" style="127"/>
    <col min="16124" max="16124" width="9.140625" style="136"/>
    <col min="16126" max="16126" width="9.140625" style="127"/>
    <col min="16128" max="16128" width="9.140625" style="136"/>
    <col min="16130" max="16130" width="9.140625" style="127"/>
    <col min="16132" max="16132" width="9.140625" style="136"/>
    <col min="16134" max="16134" width="9.140625" style="127"/>
    <col min="16136" max="16136" width="9.140625" style="136"/>
    <col min="16138" max="16138" width="9.140625" style="127"/>
    <col min="16140" max="16140" width="9.140625" style="136"/>
    <col min="16142" max="16142" width="9.140625" style="127"/>
    <col min="16144" max="16144" width="9.140625" style="136"/>
    <col min="16146" max="16146" width="9.140625" style="127"/>
    <col min="16148" max="16148" width="9.140625" style="136"/>
    <col min="16150" max="16150" width="9.140625" style="127"/>
    <col min="16152" max="16152" width="9.140625" style="136"/>
    <col min="16154" max="16154" width="9.140625" style="127"/>
    <col min="16156" max="16156" width="9.140625" style="136"/>
    <col min="16158" max="16158" width="9.140625" style="127"/>
    <col min="16160" max="16160" width="9.140625" style="136"/>
    <col min="16162" max="16162" width="9.140625" style="127"/>
    <col min="16164" max="16164" width="9.140625" style="136"/>
    <col min="16166" max="16166" width="9.140625" style="127"/>
    <col min="16168" max="16168" width="9.140625" style="136"/>
    <col min="16170" max="16170" width="9.140625" style="127"/>
    <col min="16172" max="16172" width="9.140625" style="136"/>
    <col min="16174" max="16174" width="9.140625" style="127"/>
    <col min="16176" max="16176" width="9.140625" style="136"/>
    <col min="16178" max="16178" width="9.140625" style="127"/>
    <col min="16180" max="16180" width="9.140625" style="136"/>
    <col min="16182" max="16182" width="9.140625" style="127"/>
    <col min="16184" max="16184" width="9.140625" style="136"/>
    <col min="16186" max="16186" width="9.140625" style="127"/>
    <col min="16188" max="16188" width="9.140625" style="136"/>
    <col min="16190" max="16190" width="9.140625" style="127"/>
    <col min="16192" max="16192" width="9.140625" style="136"/>
    <col min="16194" max="16194" width="9.140625" style="127"/>
    <col min="16196" max="16196" width="9.140625" style="136"/>
    <col min="16198" max="16198" width="9.140625" style="127"/>
    <col min="16200" max="16200" width="9.140625" style="136"/>
    <col min="16202" max="16202" width="9.140625" style="127"/>
    <col min="16204" max="16204" width="9.140625" style="136"/>
    <col min="16206" max="16206" width="9.140625" style="127"/>
    <col min="16208" max="16208" width="9.140625" style="136"/>
    <col min="16210" max="16210" width="9.140625" style="127"/>
    <col min="16212" max="16212" width="9.140625" style="136"/>
    <col min="16214" max="16214" width="9.140625" style="127"/>
    <col min="16216" max="16216" width="9.140625" style="136"/>
    <col min="16218" max="16218" width="9.140625" style="127"/>
    <col min="16220" max="16220" width="9.140625" style="136"/>
    <col min="16222" max="16222" width="9.140625" style="127"/>
    <col min="16224" max="16224" width="9.140625" style="136"/>
    <col min="16226" max="16226" width="9.140625" style="127"/>
    <col min="16228" max="16228" width="9.140625" style="136"/>
    <col min="16230" max="16230" width="9.140625" style="127"/>
    <col min="16232" max="16232" width="9.140625" style="136"/>
    <col min="16234" max="16234" width="9.140625" style="127"/>
    <col min="16236" max="16236" width="9.140625" style="136"/>
    <col min="16238" max="16238" width="9.140625" style="127"/>
    <col min="16240" max="16240" width="9.140625" style="136"/>
    <col min="16242" max="16242" width="9.140625" style="127"/>
    <col min="16244" max="16244" width="9.140625" style="136"/>
    <col min="16246" max="16246" width="9.140625" style="127"/>
    <col min="16248" max="16248" width="9.140625" style="136"/>
    <col min="16250" max="16250" width="9.140625" style="127"/>
    <col min="16252" max="16252" width="9.140625" style="136"/>
    <col min="16254" max="16254" width="9.140625" style="127"/>
    <col min="16256" max="16256" width="9.140625" style="136"/>
    <col min="16258" max="16258" width="9.140625" style="127"/>
    <col min="16260" max="16260" width="9.140625" style="136"/>
    <col min="16262" max="16262" width="9.140625" style="127"/>
    <col min="16264" max="16264" width="9.140625" style="136"/>
    <col min="16266" max="16266" width="9.140625" style="127"/>
    <col min="16268" max="16268" width="9.140625" style="136"/>
    <col min="16270" max="16270" width="9.140625" style="127"/>
    <col min="16272" max="16272" width="9.140625" style="136"/>
    <col min="16274" max="16274" width="9.140625" style="127"/>
    <col min="16276" max="16276" width="9.140625" style="136"/>
    <col min="16278" max="16278" width="9.140625" style="127"/>
    <col min="16280" max="16280" width="9.140625" style="136"/>
    <col min="16282" max="16282" width="9.140625" style="127"/>
    <col min="16284" max="16284" width="9.140625" style="136"/>
    <col min="16286" max="16286" width="9.140625" style="127"/>
    <col min="16288" max="16288" width="9.140625" style="136"/>
    <col min="16290" max="16290" width="9.140625" style="127"/>
    <col min="16292" max="16292" width="9.140625" style="136"/>
    <col min="16294" max="16294" width="9.140625" style="127"/>
    <col min="16296" max="16296" width="9.140625" style="136"/>
    <col min="16298" max="16298" width="9.140625" style="127"/>
    <col min="16300" max="16300" width="9.140625" style="136"/>
    <col min="16302" max="16302" width="9.140625" style="127"/>
    <col min="16304" max="16304" width="9.140625" style="136"/>
    <col min="16306" max="16306" width="9.140625" style="127"/>
    <col min="16308" max="16308" width="9.140625" style="136"/>
    <col min="16310" max="16310" width="9.140625" style="127"/>
    <col min="16312" max="16312" width="9.140625" style="136"/>
    <col min="16314" max="16314" width="9.140625" style="127"/>
    <col min="16316" max="16316" width="9.140625" style="136"/>
    <col min="16318" max="16318" width="9.140625" style="127"/>
    <col min="16320" max="16320" width="9.140625" style="136"/>
    <col min="16322" max="16322" width="9.140625" style="127"/>
    <col min="16324" max="16324" width="9.140625" style="136"/>
    <col min="16326" max="16326" width="9.140625" style="127"/>
    <col min="16328" max="16328" width="9.140625" style="136"/>
    <col min="16330" max="16330" width="9.140625" style="127"/>
    <col min="16332" max="16332" width="9.140625" style="136"/>
    <col min="16334" max="16334" width="9.140625" style="127"/>
    <col min="16336" max="16336" width="9.140625" style="136"/>
    <col min="16338" max="16338" width="9.140625" style="127"/>
    <col min="16340" max="16340" width="9.140625" style="136"/>
    <col min="16342" max="16342" width="9.140625" style="127"/>
    <col min="16344" max="16344" width="9.140625" style="136"/>
    <col min="16346" max="16346" width="9.140625" style="127"/>
    <col min="16348" max="16348" width="9.140625" style="136"/>
    <col min="16350" max="16350" width="9.140625" style="127"/>
    <col min="16352" max="16352" width="9.140625" style="136"/>
    <col min="16354" max="16354" width="9.140625" style="127"/>
    <col min="16356" max="16356" width="9.140625" style="136"/>
    <col min="16358" max="16358" width="9.140625" style="127"/>
    <col min="16360" max="16360" width="9.140625" style="136"/>
    <col min="16362" max="16362" width="9.140625" style="127"/>
    <col min="16364" max="16364" width="9.140625" style="136"/>
    <col min="16366" max="16366" width="9.140625" style="127"/>
    <col min="16368" max="16368" width="9.140625" style="136"/>
    <col min="16370" max="16370" width="9.140625" style="127"/>
    <col min="16372" max="16372" width="9.140625" style="136"/>
    <col min="16374" max="16374" width="9.140625" style="127"/>
    <col min="16376" max="16376" width="9.140625" style="136"/>
    <col min="16378" max="16378" width="9.140625" style="127"/>
    <col min="16380" max="16380" width="9.140625" style="136"/>
    <col min="16382" max="16382" width="9.140625" style="127"/>
    <col min="16384" max="16384" width="9.140625" style="136"/>
  </cols>
  <sheetData>
    <row r="1" spans="2:9" ht="6.75" customHeight="1" x14ac:dyDescent="0.25"/>
    <row r="4" spans="2:9" ht="6" customHeight="1" x14ac:dyDescent="0.25"/>
    <row r="5" spans="2:9" ht="15" customHeight="1" x14ac:dyDescent="0.25">
      <c r="B5" s="58" t="s">
        <v>254</v>
      </c>
      <c r="C5" s="58"/>
      <c r="D5" s="58"/>
      <c r="E5" s="58"/>
    </row>
    <row r="7" spans="2:9" x14ac:dyDescent="0.25">
      <c r="C7" s="127"/>
      <c r="D7" s="127"/>
      <c r="E7" s="127"/>
    </row>
    <row r="8" spans="2:9" x14ac:dyDescent="0.25">
      <c r="B8" s="269">
        <v>45657</v>
      </c>
      <c r="C8" s="269"/>
      <c r="D8" s="269"/>
      <c r="E8" s="269"/>
    </row>
    <row r="9" spans="2:9" ht="77.25" x14ac:dyDescent="0.25">
      <c r="B9" s="184" t="s">
        <v>255</v>
      </c>
      <c r="C9" s="185" t="s">
        <v>256</v>
      </c>
      <c r="D9" s="185" t="s">
        <v>257</v>
      </c>
      <c r="E9" s="185" t="s">
        <v>258</v>
      </c>
    </row>
    <row r="10" spans="2:9" x14ac:dyDescent="0.25">
      <c r="B10" s="270" t="s">
        <v>259</v>
      </c>
      <c r="C10" s="271"/>
      <c r="D10" s="271"/>
      <c r="E10" s="272"/>
    </row>
    <row r="11" spans="2:9" x14ac:dyDescent="0.25">
      <c r="B11" s="186" t="s">
        <v>260</v>
      </c>
      <c r="C11" s="187">
        <v>1182271</v>
      </c>
      <c r="D11" s="187">
        <v>1182163</v>
      </c>
      <c r="E11" s="150"/>
      <c r="I11" s="208"/>
    </row>
    <row r="12" spans="2:9" x14ac:dyDescent="0.25">
      <c r="B12" s="186" t="s">
        <v>261</v>
      </c>
      <c r="C12" s="187">
        <v>2380045</v>
      </c>
      <c r="D12" s="187">
        <v>2380045</v>
      </c>
      <c r="E12" s="150"/>
      <c r="I12" s="208"/>
    </row>
    <row r="13" spans="2:9" x14ac:dyDescent="0.25">
      <c r="B13" s="186" t="s">
        <v>262</v>
      </c>
      <c r="C13" s="187">
        <v>146654</v>
      </c>
      <c r="D13" s="187">
        <v>146654</v>
      </c>
      <c r="E13" s="150"/>
      <c r="I13" s="208"/>
    </row>
    <row r="14" spans="2:9" x14ac:dyDescent="0.25">
      <c r="B14" s="188" t="s">
        <v>263</v>
      </c>
      <c r="C14" s="187">
        <v>82459203</v>
      </c>
      <c r="D14" s="187">
        <v>81937292</v>
      </c>
      <c r="E14" s="155"/>
      <c r="I14" s="208"/>
    </row>
    <row r="15" spans="2:9" x14ac:dyDescent="0.25">
      <c r="B15" s="186" t="s">
        <v>264</v>
      </c>
      <c r="C15" s="136">
        <v>3038191</v>
      </c>
      <c r="D15" s="136">
        <v>3038191</v>
      </c>
      <c r="E15" s="150"/>
      <c r="I15" s="208"/>
    </row>
    <row r="16" spans="2:9" x14ac:dyDescent="0.25">
      <c r="B16" s="186" t="s">
        <v>265</v>
      </c>
      <c r="C16" s="136">
        <v>21529634</v>
      </c>
      <c r="D16" s="136">
        <v>21007723</v>
      </c>
      <c r="E16" s="150"/>
      <c r="I16" s="208"/>
    </row>
    <row r="17" spans="2:9" x14ac:dyDescent="0.25">
      <c r="B17" s="186" t="s">
        <v>266</v>
      </c>
      <c r="C17" s="136">
        <v>837212</v>
      </c>
      <c r="D17" s="136">
        <v>837212</v>
      </c>
      <c r="E17" s="150"/>
      <c r="I17" s="208"/>
    </row>
    <row r="18" spans="2:9" x14ac:dyDescent="0.25">
      <c r="B18" s="186" t="s">
        <v>267</v>
      </c>
      <c r="C18" s="136">
        <v>34180192</v>
      </c>
      <c r="D18" s="136">
        <v>34180192</v>
      </c>
      <c r="E18" s="150"/>
      <c r="I18" s="208"/>
    </row>
    <row r="19" spans="2:9" x14ac:dyDescent="0.25">
      <c r="B19" s="186" t="s">
        <v>268</v>
      </c>
      <c r="C19" s="136">
        <v>3073478</v>
      </c>
      <c r="D19" s="136">
        <v>3073478</v>
      </c>
      <c r="E19" s="150"/>
      <c r="I19" s="208"/>
    </row>
    <row r="20" spans="2:9" x14ac:dyDescent="0.25">
      <c r="B20" s="186" t="s">
        <v>269</v>
      </c>
      <c r="C20" s="136">
        <v>124919</v>
      </c>
      <c r="D20" s="136">
        <v>124919</v>
      </c>
      <c r="E20" s="150"/>
      <c r="I20" s="208"/>
    </row>
    <row r="21" spans="2:9" x14ac:dyDescent="0.25">
      <c r="B21" s="186" t="s">
        <v>270</v>
      </c>
      <c r="C21" s="189">
        <v>-124040</v>
      </c>
      <c r="D21" s="189">
        <v>-124040</v>
      </c>
      <c r="E21" s="150"/>
      <c r="I21" s="208"/>
    </row>
    <row r="22" spans="2:9" x14ac:dyDescent="0.25">
      <c r="B22" s="186" t="s">
        <v>271</v>
      </c>
      <c r="C22" s="136">
        <v>14197068</v>
      </c>
      <c r="D22" s="136">
        <v>14197068</v>
      </c>
      <c r="E22" s="150"/>
      <c r="I22" s="208"/>
    </row>
    <row r="23" spans="2:9" x14ac:dyDescent="0.25">
      <c r="B23" s="186" t="s">
        <v>272</v>
      </c>
      <c r="C23" s="136">
        <v>5602549</v>
      </c>
      <c r="D23" s="136">
        <v>5602549</v>
      </c>
      <c r="E23" s="150"/>
      <c r="I23" s="208"/>
    </row>
    <row r="24" spans="2:9" x14ac:dyDescent="0.25">
      <c r="B24" s="188" t="s">
        <v>273</v>
      </c>
      <c r="C24" s="190">
        <v>-1839360</v>
      </c>
      <c r="D24" s="190">
        <v>-1839360</v>
      </c>
      <c r="E24" s="150"/>
      <c r="I24" s="208"/>
    </row>
    <row r="25" spans="2:9" x14ac:dyDescent="0.25">
      <c r="B25" s="186" t="s">
        <v>267</v>
      </c>
      <c r="C25" s="189">
        <v>-1693593</v>
      </c>
      <c r="D25" s="189">
        <v>-1693593</v>
      </c>
      <c r="E25" s="150"/>
      <c r="I25" s="208"/>
    </row>
    <row r="26" spans="2:9" x14ac:dyDescent="0.25">
      <c r="B26" s="186" t="s">
        <v>274</v>
      </c>
      <c r="C26" s="189">
        <v>-36757</v>
      </c>
      <c r="D26" s="189">
        <v>-36757</v>
      </c>
      <c r="E26" s="150"/>
      <c r="I26" s="208"/>
    </row>
    <row r="27" spans="2:9" x14ac:dyDescent="0.25">
      <c r="B27" s="186" t="s">
        <v>275</v>
      </c>
      <c r="C27" s="189">
        <v>-109010</v>
      </c>
      <c r="D27" s="189">
        <v>-109010</v>
      </c>
      <c r="E27" s="150"/>
      <c r="I27" s="208"/>
    </row>
    <row r="28" spans="2:9" x14ac:dyDescent="0.25">
      <c r="B28" s="188" t="s">
        <v>276</v>
      </c>
      <c r="C28" s="187">
        <v>2669043</v>
      </c>
      <c r="D28" s="187">
        <v>2621246</v>
      </c>
      <c r="E28" s="150"/>
      <c r="I28" s="208"/>
    </row>
    <row r="29" spans="2:9" x14ac:dyDescent="0.25">
      <c r="B29" s="188" t="s">
        <v>277</v>
      </c>
      <c r="C29" s="187">
        <v>1082177</v>
      </c>
      <c r="D29" s="187">
        <v>1077333</v>
      </c>
      <c r="E29" s="150"/>
      <c r="I29" s="208"/>
    </row>
    <row r="30" spans="2:9" x14ac:dyDescent="0.25">
      <c r="B30" s="186" t="s">
        <v>278</v>
      </c>
      <c r="C30" s="136">
        <v>991688</v>
      </c>
      <c r="D30" s="136">
        <v>991688</v>
      </c>
      <c r="E30" s="150"/>
      <c r="I30" s="208"/>
    </row>
    <row r="31" spans="2:9" x14ac:dyDescent="0.25">
      <c r="B31" s="186" t="s">
        <v>279</v>
      </c>
      <c r="C31" s="136">
        <v>67510</v>
      </c>
      <c r="D31" s="136">
        <v>67505</v>
      </c>
      <c r="E31" s="150"/>
      <c r="I31" s="208"/>
    </row>
    <row r="32" spans="2:9" x14ac:dyDescent="0.25">
      <c r="B32" s="186" t="s">
        <v>280</v>
      </c>
      <c r="C32" s="136">
        <v>22894</v>
      </c>
      <c r="D32" s="136">
        <v>18056</v>
      </c>
      <c r="E32" s="150"/>
      <c r="I32" s="208"/>
    </row>
    <row r="33" spans="2:9" x14ac:dyDescent="0.25">
      <c r="B33" s="186" t="s">
        <v>281</v>
      </c>
      <c r="C33" s="136">
        <v>85</v>
      </c>
      <c r="D33" s="136">
        <v>84</v>
      </c>
      <c r="E33" s="150"/>
      <c r="I33" s="208"/>
    </row>
    <row r="34" spans="2:9" x14ac:dyDescent="0.25">
      <c r="B34" s="188" t="s">
        <v>282</v>
      </c>
      <c r="C34" s="187">
        <v>2311779</v>
      </c>
      <c r="D34" s="187">
        <v>2307279</v>
      </c>
      <c r="E34" s="150"/>
      <c r="I34" s="208"/>
    </row>
    <row r="35" spans="2:9" x14ac:dyDescent="0.25">
      <c r="B35" s="186" t="s">
        <v>283</v>
      </c>
      <c r="C35" s="136">
        <v>89370</v>
      </c>
      <c r="D35" s="136">
        <v>87706</v>
      </c>
      <c r="E35" s="150"/>
      <c r="I35" s="208"/>
    </row>
    <row r="36" spans="2:9" x14ac:dyDescent="0.25">
      <c r="B36" s="186" t="s">
        <v>284</v>
      </c>
      <c r="C36" s="136">
        <v>273456</v>
      </c>
      <c r="D36" s="136">
        <v>273456</v>
      </c>
      <c r="E36" s="150"/>
      <c r="I36" s="208"/>
    </row>
    <row r="37" spans="2:9" x14ac:dyDescent="0.25">
      <c r="B37" s="186" t="s">
        <v>285</v>
      </c>
      <c r="C37" s="136">
        <v>1948953</v>
      </c>
      <c r="D37" s="136">
        <v>1946117</v>
      </c>
      <c r="E37" s="191"/>
      <c r="I37" s="208"/>
    </row>
    <row r="38" spans="2:9" x14ac:dyDescent="0.25">
      <c r="B38" s="188" t="s">
        <v>286</v>
      </c>
      <c r="C38" s="187">
        <v>169967</v>
      </c>
      <c r="D38" s="187">
        <v>168990</v>
      </c>
      <c r="E38" s="150"/>
      <c r="I38" s="208"/>
    </row>
    <row r="39" spans="2:9" x14ac:dyDescent="0.25">
      <c r="B39" s="186" t="s">
        <v>287</v>
      </c>
      <c r="C39" s="136">
        <v>104547</v>
      </c>
      <c r="D39" s="136">
        <v>104547</v>
      </c>
      <c r="E39" s="150"/>
      <c r="I39" s="208"/>
    </row>
    <row r="40" spans="2:9" ht="30" x14ac:dyDescent="0.25">
      <c r="B40" s="186" t="s">
        <v>288</v>
      </c>
      <c r="C40" s="189">
        <v>-9160</v>
      </c>
      <c r="D40" s="189">
        <v>-9160</v>
      </c>
      <c r="E40" s="150"/>
      <c r="I40" s="208"/>
    </row>
    <row r="41" spans="2:9" x14ac:dyDescent="0.25">
      <c r="B41" s="186" t="s">
        <v>289</v>
      </c>
      <c r="C41" s="189">
        <v>74580</v>
      </c>
      <c r="D41" s="189">
        <v>73603</v>
      </c>
      <c r="E41" s="150"/>
      <c r="I41" s="208"/>
    </row>
    <row r="42" spans="2:9" x14ac:dyDescent="0.25">
      <c r="B42" s="188" t="s">
        <v>290</v>
      </c>
      <c r="C42" s="190">
        <v>34388</v>
      </c>
      <c r="D42" s="190">
        <v>1287098</v>
      </c>
      <c r="E42" s="150"/>
      <c r="I42" s="208"/>
    </row>
    <row r="43" spans="2:9" x14ac:dyDescent="0.25">
      <c r="B43" s="186" t="s">
        <v>291</v>
      </c>
      <c r="C43" s="189">
        <v>8947</v>
      </c>
      <c r="D43" s="189">
        <v>1261905</v>
      </c>
      <c r="E43" s="150"/>
      <c r="I43" s="208"/>
    </row>
    <row r="44" spans="2:9" x14ac:dyDescent="0.25">
      <c r="B44" s="186" t="s">
        <v>292</v>
      </c>
      <c r="C44" s="189">
        <v>25441</v>
      </c>
      <c r="D44" s="189">
        <v>25193</v>
      </c>
      <c r="E44" s="150"/>
      <c r="I44" s="208"/>
    </row>
    <row r="45" spans="2:9" x14ac:dyDescent="0.25">
      <c r="B45" s="188" t="s">
        <v>293</v>
      </c>
      <c r="C45" s="190">
        <v>218430</v>
      </c>
      <c r="D45" s="190">
        <v>211012</v>
      </c>
      <c r="E45" s="150"/>
      <c r="I45" s="208"/>
    </row>
    <row r="46" spans="2:9" x14ac:dyDescent="0.25">
      <c r="B46" s="186" t="s">
        <v>294</v>
      </c>
      <c r="C46" s="189">
        <v>274722</v>
      </c>
      <c r="D46" s="189">
        <v>263826</v>
      </c>
      <c r="E46" s="150"/>
      <c r="I46" s="208"/>
    </row>
    <row r="47" spans="2:9" x14ac:dyDescent="0.25">
      <c r="B47" s="186" t="s">
        <v>295</v>
      </c>
      <c r="C47" s="189">
        <v>-56292</v>
      </c>
      <c r="D47" s="189">
        <v>-52814</v>
      </c>
      <c r="E47" s="150"/>
      <c r="I47" s="208"/>
    </row>
    <row r="48" spans="2:9" x14ac:dyDescent="0.25">
      <c r="B48" s="188" t="s">
        <v>296</v>
      </c>
      <c r="C48" s="190">
        <v>109580</v>
      </c>
      <c r="D48" s="190">
        <v>109580</v>
      </c>
      <c r="E48" s="150"/>
      <c r="I48" s="208"/>
    </row>
    <row r="49" spans="2:9" x14ac:dyDescent="0.25">
      <c r="B49" s="186" t="s">
        <v>297</v>
      </c>
      <c r="C49" s="189">
        <v>352151</v>
      </c>
      <c r="D49" s="189">
        <v>352151</v>
      </c>
      <c r="E49" s="150"/>
      <c r="I49" s="208"/>
    </row>
    <row r="50" spans="2:9" x14ac:dyDescent="0.25">
      <c r="B50" s="186" t="s">
        <v>295</v>
      </c>
      <c r="C50" s="189">
        <v>-242571</v>
      </c>
      <c r="D50" s="189">
        <v>-242571</v>
      </c>
      <c r="E50" s="150"/>
      <c r="I50" s="208"/>
    </row>
    <row r="51" spans="2:9" ht="15.75" thickBot="1" x14ac:dyDescent="0.3">
      <c r="B51" s="192" t="s">
        <v>298</v>
      </c>
      <c r="C51" s="193">
        <v>1357</v>
      </c>
      <c r="D51" s="193">
        <v>645</v>
      </c>
      <c r="E51" s="194"/>
      <c r="I51" s="208"/>
    </row>
    <row r="52" spans="2:9" ht="16.5" thickTop="1" thickBot="1" x14ac:dyDescent="0.3">
      <c r="B52" s="195" t="s">
        <v>299</v>
      </c>
      <c r="C52" s="196">
        <v>90925534</v>
      </c>
      <c r="D52" s="196">
        <v>91589977</v>
      </c>
      <c r="E52" s="197"/>
      <c r="I52" s="208"/>
    </row>
    <row r="53" spans="2:9" ht="15.75" thickTop="1" x14ac:dyDescent="0.25">
      <c r="B53" s="198" t="s">
        <v>300</v>
      </c>
      <c r="C53" s="199"/>
      <c r="D53" s="199"/>
      <c r="E53" s="200"/>
      <c r="I53" s="208"/>
    </row>
    <row r="54" spans="2:9" x14ac:dyDescent="0.25">
      <c r="B54" s="201" t="s">
        <v>263</v>
      </c>
      <c r="C54" s="202">
        <v>78661813</v>
      </c>
      <c r="D54" s="202">
        <v>79384941</v>
      </c>
      <c r="E54" s="149"/>
      <c r="I54" s="208"/>
    </row>
    <row r="55" spans="2:9" x14ac:dyDescent="0.25">
      <c r="B55" s="186" t="s">
        <v>301</v>
      </c>
      <c r="C55" s="203">
        <v>27576203</v>
      </c>
      <c r="D55" s="203">
        <v>27750808</v>
      </c>
      <c r="E55" s="150"/>
      <c r="I55" s="208"/>
    </row>
    <row r="56" spans="2:9" x14ac:dyDescent="0.25">
      <c r="B56" s="186" t="s">
        <v>302</v>
      </c>
      <c r="C56" s="203">
        <v>8517999</v>
      </c>
      <c r="D56" s="203">
        <v>8517999</v>
      </c>
      <c r="E56" s="150"/>
      <c r="I56" s="208"/>
    </row>
    <row r="57" spans="2:9" x14ac:dyDescent="0.25">
      <c r="B57" s="188" t="s">
        <v>303</v>
      </c>
      <c r="C57" s="204">
        <v>28687493</v>
      </c>
      <c r="D57" s="204">
        <v>29236016</v>
      </c>
      <c r="E57" s="150"/>
      <c r="I57" s="208"/>
    </row>
    <row r="58" spans="2:9" x14ac:dyDescent="0.25">
      <c r="B58" s="186" t="s">
        <v>304</v>
      </c>
      <c r="C58" s="203">
        <v>26414994</v>
      </c>
      <c r="D58" s="203">
        <v>26963517</v>
      </c>
      <c r="E58" s="150"/>
      <c r="I58" s="208"/>
    </row>
    <row r="59" spans="2:9" x14ac:dyDescent="0.25">
      <c r="B59" s="186" t="s">
        <v>305</v>
      </c>
      <c r="C59" s="203">
        <v>2272499</v>
      </c>
      <c r="D59" s="203">
        <v>2272499</v>
      </c>
      <c r="E59" s="150"/>
      <c r="I59" s="208"/>
    </row>
    <row r="60" spans="2:9" x14ac:dyDescent="0.25">
      <c r="B60" s="186" t="s">
        <v>306</v>
      </c>
      <c r="C60" s="203">
        <v>7211337</v>
      </c>
      <c r="D60" s="203">
        <v>7211337</v>
      </c>
      <c r="E60" s="150"/>
      <c r="I60" s="208"/>
    </row>
    <row r="61" spans="2:9" x14ac:dyDescent="0.25">
      <c r="B61" s="186" t="s">
        <v>307</v>
      </c>
      <c r="C61" s="203">
        <v>583132</v>
      </c>
      <c r="D61" s="203">
        <v>583132</v>
      </c>
      <c r="E61" s="150"/>
      <c r="I61" s="208"/>
    </row>
    <row r="62" spans="2:9" x14ac:dyDescent="0.25">
      <c r="B62" s="186" t="s">
        <v>308</v>
      </c>
      <c r="C62" s="203">
        <v>1027324</v>
      </c>
      <c r="D62" s="203">
        <v>1027324</v>
      </c>
      <c r="E62" s="150"/>
      <c r="I62" s="208"/>
    </row>
    <row r="63" spans="2:9" x14ac:dyDescent="0.25">
      <c r="B63" s="186" t="s">
        <v>266</v>
      </c>
      <c r="C63" s="203">
        <v>186872</v>
      </c>
      <c r="D63" s="203">
        <v>186872</v>
      </c>
      <c r="E63" s="150"/>
      <c r="I63" s="208"/>
    </row>
    <row r="64" spans="2:9" x14ac:dyDescent="0.25">
      <c r="B64" s="186" t="s">
        <v>272</v>
      </c>
      <c r="C64" s="203">
        <v>4871453</v>
      </c>
      <c r="D64" s="203">
        <v>4871453</v>
      </c>
      <c r="E64" s="150"/>
      <c r="I64" s="208"/>
    </row>
    <row r="65" spans="2:9" x14ac:dyDescent="0.25">
      <c r="B65" s="188" t="s">
        <v>309</v>
      </c>
      <c r="C65" s="204">
        <v>413517</v>
      </c>
      <c r="D65" s="204">
        <v>413517</v>
      </c>
      <c r="E65" s="150"/>
      <c r="I65" s="208"/>
    </row>
    <row r="66" spans="2:9" x14ac:dyDescent="0.25">
      <c r="B66" s="188" t="s">
        <v>310</v>
      </c>
      <c r="C66" s="204">
        <v>1560130</v>
      </c>
      <c r="D66" s="204">
        <v>1547510</v>
      </c>
      <c r="E66" s="150"/>
      <c r="I66" s="208"/>
    </row>
    <row r="67" spans="2:9" x14ac:dyDescent="0.25">
      <c r="B67" s="186" t="s">
        <v>278</v>
      </c>
      <c r="C67" s="203">
        <v>1242377</v>
      </c>
      <c r="D67" s="203">
        <v>1242377</v>
      </c>
      <c r="E67" s="150"/>
      <c r="I67" s="208"/>
    </row>
    <row r="68" spans="2:9" x14ac:dyDescent="0.25">
      <c r="B68" s="186" t="s">
        <v>279</v>
      </c>
      <c r="C68" s="203">
        <v>211685</v>
      </c>
      <c r="D68" s="203">
        <v>211612</v>
      </c>
      <c r="E68" s="150"/>
      <c r="I68" s="208"/>
    </row>
    <row r="69" spans="2:9" x14ac:dyDescent="0.25">
      <c r="B69" s="186" t="s">
        <v>280</v>
      </c>
      <c r="C69" s="203">
        <v>54062</v>
      </c>
      <c r="D69" s="203">
        <v>41515</v>
      </c>
      <c r="E69" s="150"/>
      <c r="I69" s="208"/>
    </row>
    <row r="70" spans="2:9" x14ac:dyDescent="0.25">
      <c r="B70" s="186" t="s">
        <v>281</v>
      </c>
      <c r="C70" s="203">
        <v>52006</v>
      </c>
      <c r="D70" s="203">
        <v>52006</v>
      </c>
      <c r="E70" s="150"/>
      <c r="I70" s="208"/>
    </row>
    <row r="71" spans="2:9" x14ac:dyDescent="0.25">
      <c r="B71" s="186" t="s">
        <v>311</v>
      </c>
      <c r="C71" s="203">
        <v>41361</v>
      </c>
      <c r="D71" s="203">
        <v>41361</v>
      </c>
      <c r="E71" s="150"/>
      <c r="I71" s="208"/>
    </row>
    <row r="72" spans="2:9" x14ac:dyDescent="0.25">
      <c r="B72" s="186" t="s">
        <v>312</v>
      </c>
      <c r="C72" s="203">
        <v>1873549</v>
      </c>
      <c r="D72" s="203">
        <v>1842313</v>
      </c>
      <c r="E72" s="150"/>
      <c r="I72" s="208"/>
    </row>
    <row r="73" spans="2:9" x14ac:dyDescent="0.25">
      <c r="B73" s="188" t="s">
        <v>313</v>
      </c>
      <c r="C73" s="204">
        <v>1276452</v>
      </c>
      <c r="D73" s="204">
        <v>1267576</v>
      </c>
      <c r="E73" s="150"/>
      <c r="I73" s="208"/>
    </row>
    <row r="74" spans="2:9" x14ac:dyDescent="0.25">
      <c r="B74" s="186" t="s">
        <v>314</v>
      </c>
      <c r="C74" s="203">
        <v>354153</v>
      </c>
      <c r="D74" s="203">
        <v>354153</v>
      </c>
      <c r="E74" s="150"/>
      <c r="I74" s="208"/>
    </row>
    <row r="75" spans="2:9" x14ac:dyDescent="0.25">
      <c r="B75" s="186" t="s">
        <v>315</v>
      </c>
      <c r="C75" s="203">
        <v>18468</v>
      </c>
      <c r="D75" s="203">
        <v>18468</v>
      </c>
      <c r="E75" s="150"/>
      <c r="I75" s="208"/>
    </row>
    <row r="76" spans="2:9" x14ac:dyDescent="0.25">
      <c r="B76" s="186" t="s">
        <v>284</v>
      </c>
      <c r="C76" s="203">
        <v>300084</v>
      </c>
      <c r="D76" s="203">
        <v>300084</v>
      </c>
      <c r="E76" s="150"/>
      <c r="I76" s="208"/>
    </row>
    <row r="77" spans="2:9" ht="15.75" thickBot="1" x14ac:dyDescent="0.3">
      <c r="B77" s="186" t="s">
        <v>316</v>
      </c>
      <c r="C77" s="203">
        <v>603747</v>
      </c>
      <c r="D77" s="203">
        <v>594871</v>
      </c>
      <c r="E77" s="150"/>
      <c r="I77" s="208"/>
    </row>
    <row r="78" spans="2:9" hidden="1" x14ac:dyDescent="0.25">
      <c r="B78" s="186" t="s">
        <v>317</v>
      </c>
      <c r="C78" s="205">
        <v>0</v>
      </c>
      <c r="D78" s="205">
        <v>0</v>
      </c>
      <c r="E78" s="150"/>
      <c r="I78" s="208"/>
    </row>
    <row r="79" spans="2:9" ht="15.75" hidden="1" thickBot="1" x14ac:dyDescent="0.3">
      <c r="B79" s="192" t="s">
        <v>318</v>
      </c>
      <c r="C79" s="206">
        <v>0</v>
      </c>
      <c r="D79" s="206">
        <v>0</v>
      </c>
      <c r="E79" s="194"/>
      <c r="I79" s="208"/>
    </row>
    <row r="80" spans="2:9" ht="16.5" thickTop="1" thickBot="1" x14ac:dyDescent="0.3">
      <c r="B80" s="195" t="s">
        <v>319</v>
      </c>
      <c r="C80" s="207">
        <v>83826822</v>
      </c>
      <c r="D80" s="207">
        <v>84497218</v>
      </c>
      <c r="E80" s="197"/>
      <c r="I80" s="208"/>
    </row>
    <row r="81" spans="2:9" ht="15.75" thickTop="1" x14ac:dyDescent="0.25">
      <c r="B81" s="198" t="s">
        <v>320</v>
      </c>
      <c r="C81" s="199"/>
      <c r="D81" s="199"/>
      <c r="E81" s="200"/>
      <c r="I81" s="208"/>
    </row>
    <row r="82" spans="2:9" x14ac:dyDescent="0.25">
      <c r="B82" s="198" t="s">
        <v>321</v>
      </c>
      <c r="C82" s="199"/>
      <c r="D82" s="199"/>
      <c r="E82" s="200"/>
      <c r="I82" s="208"/>
    </row>
    <row r="83" spans="2:9" x14ac:dyDescent="0.25">
      <c r="B83" s="188" t="s">
        <v>322</v>
      </c>
      <c r="C83" s="187">
        <v>3557260</v>
      </c>
      <c r="D83" s="187">
        <v>3557260</v>
      </c>
      <c r="E83" s="155"/>
      <c r="I83" s="208"/>
    </row>
    <row r="84" spans="2:9" x14ac:dyDescent="0.25">
      <c r="B84" s="186" t="s">
        <v>323</v>
      </c>
      <c r="C84" s="136">
        <v>3557260</v>
      </c>
      <c r="D84" s="136">
        <v>3557260</v>
      </c>
      <c r="E84" s="143" t="s">
        <v>156</v>
      </c>
      <c r="I84" s="208"/>
    </row>
    <row r="85" spans="2:9" x14ac:dyDescent="0.25">
      <c r="B85" s="186" t="s">
        <v>324</v>
      </c>
      <c r="C85" s="136">
        <v>0</v>
      </c>
      <c r="D85" s="136">
        <v>0</v>
      </c>
      <c r="E85" s="155"/>
      <c r="I85" s="208"/>
    </row>
    <row r="86" spans="2:9" x14ac:dyDescent="0.25">
      <c r="B86" s="188" t="s">
        <v>325</v>
      </c>
      <c r="C86" s="187">
        <v>2125</v>
      </c>
      <c r="D86" s="187">
        <v>2125</v>
      </c>
      <c r="E86" s="143" t="s">
        <v>156</v>
      </c>
      <c r="I86" s="208"/>
    </row>
    <row r="87" spans="2:9" x14ac:dyDescent="0.25">
      <c r="B87" s="186" t="s">
        <v>157</v>
      </c>
      <c r="C87" s="136">
        <v>3514037</v>
      </c>
      <c r="D87" s="136">
        <v>3514037</v>
      </c>
      <c r="E87" s="143" t="s">
        <v>158</v>
      </c>
      <c r="I87" s="208"/>
    </row>
    <row r="88" spans="2:9" x14ac:dyDescent="0.25">
      <c r="B88" s="186" t="s">
        <v>326</v>
      </c>
      <c r="C88" s="189">
        <v>0</v>
      </c>
      <c r="D88" s="189">
        <v>0</v>
      </c>
      <c r="E88" s="143" t="s">
        <v>160</v>
      </c>
      <c r="I88" s="208"/>
    </row>
    <row r="89" spans="2:9" x14ac:dyDescent="0.25">
      <c r="B89" s="186" t="s">
        <v>327</v>
      </c>
      <c r="C89" s="208">
        <v>0</v>
      </c>
      <c r="D89" s="208">
        <v>0</v>
      </c>
      <c r="E89" s="143" t="s">
        <v>158</v>
      </c>
      <c r="I89" s="208"/>
    </row>
    <row r="90" spans="2:9" x14ac:dyDescent="0.25">
      <c r="B90" s="186" t="s">
        <v>328</v>
      </c>
      <c r="C90" s="208">
        <v>0</v>
      </c>
      <c r="D90" s="208">
        <v>0</v>
      </c>
      <c r="E90" s="143"/>
      <c r="I90" s="208"/>
    </row>
    <row r="91" spans="2:9" x14ac:dyDescent="0.25">
      <c r="B91" s="188" t="s">
        <v>329</v>
      </c>
      <c r="C91" s="209">
        <v>25290</v>
      </c>
      <c r="D91" s="209">
        <v>19337</v>
      </c>
      <c r="E91" s="143"/>
      <c r="I91" s="208"/>
    </row>
    <row r="92" spans="2:9" x14ac:dyDescent="0.25">
      <c r="B92" s="186" t="s">
        <v>330</v>
      </c>
      <c r="C92" s="210">
        <v>25290</v>
      </c>
      <c r="D92" s="210">
        <v>19337</v>
      </c>
      <c r="E92" s="143"/>
      <c r="I92" s="208"/>
    </row>
    <row r="93" spans="2:9" ht="15.75" thickBot="1" x14ac:dyDescent="0.3">
      <c r="B93" s="211" t="s">
        <v>331</v>
      </c>
      <c r="C93" s="212">
        <v>7098712</v>
      </c>
      <c r="D93" s="212">
        <v>7092759</v>
      </c>
      <c r="E93" s="213"/>
      <c r="I93" s="208"/>
    </row>
    <row r="94" spans="2:9" ht="16.5" thickTop="1" thickBot="1" x14ac:dyDescent="0.3">
      <c r="B94" s="195" t="s">
        <v>332</v>
      </c>
      <c r="C94" s="207">
        <v>7073422</v>
      </c>
      <c r="D94" s="207">
        <v>7073422</v>
      </c>
      <c r="E94" s="214" t="s">
        <v>164</v>
      </c>
      <c r="I94" s="208"/>
    </row>
    <row r="95" spans="2:9" ht="15.75" thickTop="1" x14ac:dyDescent="0.25"/>
    <row r="96" spans="2:9" x14ac:dyDescent="0.25">
      <c r="C96" s="208">
        <f>C93+C80-C52</f>
        <v>0</v>
      </c>
      <c r="D96" s="208">
        <f>D93+D80-D52</f>
        <v>0</v>
      </c>
    </row>
    <row r="101" spans="4:4" x14ac:dyDescent="0.25">
      <c r="D101" s="208"/>
    </row>
  </sheetData>
  <mergeCells count="2">
    <mergeCell ref="B8:E8"/>
    <mergeCell ref="B10:E10"/>
  </mergeCells>
  <pageMargins left="0.511811024" right="0.511811024" top="0.78740157499999996" bottom="0.78740157499999996" header="0.31496062000000002" footer="0.31496062000000002"/>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17</vt:i4>
      </vt:variant>
    </vt:vector>
  </HeadingPairs>
  <TitlesOfParts>
    <vt:vector size="17" baseType="lpstr">
      <vt:lpstr>ÍNDICE</vt:lpstr>
      <vt:lpstr>KM1</vt:lpstr>
      <vt:lpstr>OV1</vt:lpstr>
      <vt:lpstr>MR1</vt:lpstr>
      <vt:lpstr>CR1</vt:lpstr>
      <vt:lpstr>CR2</vt:lpstr>
      <vt:lpstr>CCA</vt:lpstr>
      <vt:lpstr>CC1</vt:lpstr>
      <vt:lpstr>CC2</vt:lpstr>
      <vt:lpstr>CCRA</vt:lpstr>
      <vt:lpstr>CRA</vt:lpstr>
      <vt:lpstr>CRB</vt:lpstr>
      <vt:lpstr>IRRBBA</vt:lpstr>
      <vt:lpstr>IRRBB1</vt:lpstr>
      <vt:lpstr>LIQA</vt:lpstr>
      <vt:lpstr>MRA</vt:lpstr>
      <vt:lpstr>OVA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Dem. Financeiras - Aline Andrade do Nascimento</dc:creator>
  <cp:lastModifiedBy>Dem. Financeiras  - Amanda Gabriela de Souza</cp:lastModifiedBy>
  <dcterms:created xsi:type="dcterms:W3CDTF">2023-08-16T19:16:47Z</dcterms:created>
  <dcterms:modified xsi:type="dcterms:W3CDTF">2025-03-31T19:46:44Z</dcterms:modified>
</cp:coreProperties>
</file>